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mappatura processi" sheetId="1" r:id="rId1"/>
    <sheet name="registro dei rischi" sheetId="2" r:id="rId2"/>
    <sheet name="valutazione del rischio" sheetId="3" r:id="rId3"/>
    <sheet name="monitoraggio" sheetId="5" r:id="rId4"/>
    <sheet name="autodichiarazione" sheetId="6" r:id="rId5"/>
  </sheets>
  <definedNames>
    <definedName name="_xlnm._FilterDatabase" localSheetId="4" hidden="1">autodichiarazione!$A$1:$L$87</definedName>
    <definedName name="_xlnm.Print_Area" localSheetId="4">autodichiarazione!$A$1:$L$87</definedName>
    <definedName name="_xlnm.Print_Area" localSheetId="3">monitoraggio!$A$1:$J$89</definedName>
    <definedName name="_xlnm.Print_Area" localSheetId="2">'valutazione del rischio'!$A$1:$N$87</definedName>
    <definedName name="_xlnm.Print_Titles" localSheetId="3">monitoraggio!$1:$1</definedName>
  </definedNames>
  <calcPr calcId="152511"/>
</workbook>
</file>

<file path=xl/calcChain.xml><?xml version="1.0" encoding="utf-8"?>
<calcChain xmlns="http://schemas.openxmlformats.org/spreadsheetml/2006/main">
  <c r="E95" i="6" l="1"/>
  <c r="E97" i="6"/>
  <c r="F19" i="6" l="1"/>
  <c r="F18" i="6"/>
  <c r="F17" i="6"/>
  <c r="E19" i="6"/>
  <c r="D19" i="6"/>
  <c r="C19" i="6"/>
  <c r="B19" i="6"/>
  <c r="E18" i="6"/>
  <c r="D18" i="6"/>
  <c r="C18" i="6"/>
  <c r="B18" i="6"/>
  <c r="E17" i="6"/>
  <c r="D17" i="6"/>
  <c r="C17" i="6"/>
  <c r="B17" i="6"/>
  <c r="G94" i="5" l="1"/>
  <c r="G92" i="5"/>
  <c r="G91" i="5"/>
  <c r="G90" i="5"/>
  <c r="F87" i="5"/>
  <c r="E87" i="5"/>
  <c r="D87" i="5"/>
  <c r="F86" i="5"/>
  <c r="E86" i="5"/>
  <c r="D86" i="5"/>
  <c r="F85" i="5"/>
  <c r="E85" i="5"/>
  <c r="D85" i="5"/>
  <c r="F84" i="5"/>
  <c r="E84" i="5"/>
  <c r="D84" i="5"/>
  <c r="B84" i="5"/>
  <c r="A84" i="5"/>
  <c r="F83" i="5"/>
  <c r="E83" i="5"/>
  <c r="D83" i="5"/>
  <c r="F82" i="5"/>
  <c r="E82" i="5"/>
  <c r="D82" i="5"/>
  <c r="F81" i="5"/>
  <c r="E81" i="5"/>
  <c r="D81" i="5"/>
  <c r="B81" i="5"/>
  <c r="A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C76" i="5"/>
  <c r="B76" i="5"/>
  <c r="A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C70" i="5"/>
  <c r="B70" i="5"/>
  <c r="F69" i="5"/>
  <c r="E69" i="5"/>
  <c r="F68" i="5"/>
  <c r="E68" i="5"/>
  <c r="D69" i="5"/>
  <c r="D68" i="5"/>
  <c r="C68" i="5"/>
  <c r="B68" i="5"/>
  <c r="F67" i="5"/>
  <c r="E67" i="5"/>
  <c r="F66" i="5"/>
  <c r="E66" i="5"/>
  <c r="F65" i="5"/>
  <c r="E65" i="5"/>
  <c r="D67" i="5"/>
  <c r="D66" i="5"/>
  <c r="D65" i="5"/>
  <c r="C65" i="5"/>
  <c r="B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D64" i="5"/>
  <c r="D63" i="5"/>
  <c r="D62" i="5"/>
  <c r="D61" i="5"/>
  <c r="D60" i="5"/>
  <c r="D59" i="5"/>
  <c r="D58" i="5"/>
  <c r="D57" i="5"/>
  <c r="C63" i="5"/>
  <c r="C60" i="5"/>
  <c r="C57" i="5"/>
  <c r="B57" i="5"/>
  <c r="A57" i="5"/>
  <c r="F56" i="5"/>
  <c r="E56" i="5"/>
  <c r="F55" i="5"/>
  <c r="E55" i="5"/>
  <c r="F54" i="5"/>
  <c r="E54" i="5"/>
  <c r="F53" i="5"/>
  <c r="E53" i="5"/>
  <c r="D56" i="5"/>
  <c r="D55" i="5"/>
  <c r="D54" i="5"/>
  <c r="D53" i="5"/>
  <c r="C56" i="5"/>
  <c r="C53" i="5"/>
  <c r="B56" i="5"/>
  <c r="B53" i="5"/>
  <c r="A53" i="5"/>
  <c r="F52" i="5"/>
  <c r="E52" i="5"/>
  <c r="F51" i="5"/>
  <c r="E51" i="5"/>
  <c r="F50" i="5"/>
  <c r="E50" i="5"/>
  <c r="F49" i="5"/>
  <c r="E49" i="5"/>
  <c r="D52" i="5"/>
  <c r="D51" i="5"/>
  <c r="D50" i="5"/>
  <c r="D49" i="5"/>
  <c r="B49" i="5"/>
  <c r="C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B31" i="5"/>
  <c r="C46" i="5"/>
  <c r="C43" i="5"/>
  <c r="C40" i="5"/>
  <c r="C36" i="5"/>
  <c r="C33" i="5"/>
  <c r="C31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D30" i="5"/>
  <c r="D29" i="5"/>
  <c r="D28" i="5"/>
  <c r="D27" i="5"/>
  <c r="D26" i="5"/>
  <c r="D25" i="5"/>
  <c r="D24" i="5"/>
  <c r="D23" i="5"/>
  <c r="C23" i="5"/>
  <c r="C28" i="5"/>
  <c r="B23" i="5"/>
  <c r="A23" i="5"/>
  <c r="C19" i="5"/>
  <c r="C15" i="5"/>
  <c r="C12" i="5"/>
  <c r="C8" i="5"/>
  <c r="C5" i="5"/>
  <c r="A5" i="5"/>
  <c r="C4" i="5"/>
  <c r="B4" i="5"/>
  <c r="B3" i="5"/>
  <c r="A4" i="5"/>
  <c r="A3" i="5"/>
  <c r="B15" i="5"/>
  <c r="B5" i="5"/>
  <c r="C20" i="5"/>
  <c r="G22" i="5"/>
  <c r="G21" i="5"/>
  <c r="G20" i="5"/>
  <c r="F22" i="5"/>
  <c r="E22" i="5"/>
  <c r="F21" i="5"/>
  <c r="E21" i="5"/>
  <c r="F20" i="5"/>
  <c r="E20" i="5"/>
  <c r="E4" i="5"/>
  <c r="D4" i="5"/>
  <c r="D22" i="5"/>
  <c r="D21" i="5"/>
  <c r="D20" i="5"/>
  <c r="G19" i="5"/>
  <c r="F19" i="5"/>
  <c r="E19" i="5"/>
  <c r="D19" i="5"/>
  <c r="G18" i="5"/>
  <c r="G17" i="5"/>
  <c r="F18" i="5"/>
  <c r="E18" i="5"/>
  <c r="F17" i="5"/>
  <c r="E17" i="5"/>
  <c r="F16" i="5"/>
  <c r="E16" i="5"/>
  <c r="D18" i="5"/>
  <c r="D17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F6" i="5"/>
  <c r="E6" i="5"/>
  <c r="D6" i="5"/>
  <c r="F5" i="5"/>
  <c r="E5" i="5"/>
  <c r="D5" i="5"/>
  <c r="F4" i="5"/>
  <c r="E19" i="3" l="1"/>
  <c r="D19" i="3"/>
  <c r="C20" i="3"/>
  <c r="C19" i="3"/>
  <c r="E18" i="3"/>
  <c r="E17" i="3"/>
  <c r="E16" i="3"/>
  <c r="D18" i="3"/>
  <c r="D17" i="3"/>
  <c r="C15" i="3"/>
  <c r="B15" i="3"/>
  <c r="D18" i="2"/>
  <c r="C18" i="2"/>
  <c r="D17" i="2"/>
  <c r="D16" i="2"/>
  <c r="C14" i="2"/>
  <c r="B14" i="2"/>
  <c r="G14" i="5"/>
  <c r="E14" i="6" s="1"/>
  <c r="D14" i="6"/>
  <c r="C14" i="6"/>
  <c r="E14" i="3"/>
  <c r="D13" i="2"/>
  <c r="D14" i="3" s="1"/>
  <c r="B14" i="6" l="1"/>
  <c r="F21" i="6"/>
  <c r="F3" i="6"/>
  <c r="E3" i="6"/>
  <c r="D3" i="6"/>
  <c r="C3" i="6"/>
  <c r="B3" i="6"/>
  <c r="A3" i="6"/>
  <c r="F2" i="6"/>
  <c r="E2" i="6"/>
  <c r="D2" i="6"/>
  <c r="C2" i="6"/>
  <c r="B2" i="6"/>
  <c r="A2" i="6"/>
  <c r="F87" i="6" l="1"/>
  <c r="F86" i="6"/>
  <c r="F85" i="6"/>
  <c r="F84" i="6"/>
  <c r="A84" i="6"/>
  <c r="F83" i="6"/>
  <c r="F82" i="6"/>
  <c r="F81" i="6"/>
  <c r="A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0" i="6"/>
  <c r="F16" i="6"/>
  <c r="F15" i="6"/>
  <c r="F13" i="6"/>
  <c r="F12" i="6"/>
  <c r="F11" i="6"/>
  <c r="F10" i="6"/>
  <c r="F9" i="6"/>
  <c r="D9" i="6"/>
  <c r="F8" i="6"/>
  <c r="D8" i="6"/>
  <c r="F7" i="6"/>
  <c r="D7" i="6"/>
  <c r="F6" i="6"/>
  <c r="D6" i="6"/>
  <c r="F5" i="6"/>
  <c r="D5" i="6"/>
  <c r="F4" i="6"/>
  <c r="D4" i="6"/>
  <c r="F1" i="6"/>
  <c r="E1" i="6"/>
  <c r="D1" i="6"/>
  <c r="C1" i="6"/>
  <c r="B1" i="6"/>
  <c r="A1" i="6"/>
  <c r="E80" i="3" l="1"/>
  <c r="E39" i="3" l="1"/>
  <c r="G4" i="5"/>
  <c r="C4" i="6"/>
  <c r="E4" i="3"/>
  <c r="E4" i="6" l="1"/>
  <c r="G87" i="5"/>
  <c r="E87" i="6" s="1"/>
  <c r="G86" i="5"/>
  <c r="E86" i="6" s="1"/>
  <c r="G85" i="5"/>
  <c r="E85" i="6" s="1"/>
  <c r="G84" i="5"/>
  <c r="E84" i="6" s="1"/>
  <c r="G83" i="5"/>
  <c r="E83" i="6" s="1"/>
  <c r="G82" i="5"/>
  <c r="E82" i="6" s="1"/>
  <c r="G81" i="5"/>
  <c r="E81" i="6" s="1"/>
  <c r="G80" i="5"/>
  <c r="E80" i="6" s="1"/>
  <c r="G79" i="5"/>
  <c r="E79" i="6" s="1"/>
  <c r="G78" i="5"/>
  <c r="E78" i="6" s="1"/>
  <c r="G77" i="5"/>
  <c r="E77" i="6" s="1"/>
  <c r="G76" i="5"/>
  <c r="E76" i="6" s="1"/>
  <c r="G75" i="5"/>
  <c r="E75" i="6" s="1"/>
  <c r="G74" i="5"/>
  <c r="E74" i="6" s="1"/>
  <c r="G73" i="5"/>
  <c r="E73" i="6" s="1"/>
  <c r="G72" i="5"/>
  <c r="E72" i="6" s="1"/>
  <c r="G71" i="5"/>
  <c r="E71" i="6" s="1"/>
  <c r="G70" i="5"/>
  <c r="E70" i="6" s="1"/>
  <c r="G69" i="5"/>
  <c r="E69" i="6" s="1"/>
  <c r="G68" i="5"/>
  <c r="E68" i="6" s="1"/>
  <c r="G67" i="5"/>
  <c r="E67" i="6" s="1"/>
  <c r="G66" i="5"/>
  <c r="E66" i="6" s="1"/>
  <c r="G65" i="5"/>
  <c r="E65" i="6" s="1"/>
  <c r="G64" i="5"/>
  <c r="E64" i="6" s="1"/>
  <c r="G63" i="5"/>
  <c r="E63" i="6" s="1"/>
  <c r="G62" i="5"/>
  <c r="E62" i="6" s="1"/>
  <c r="G61" i="5"/>
  <c r="E61" i="6" s="1"/>
  <c r="G60" i="5"/>
  <c r="E60" i="6" s="1"/>
  <c r="G59" i="5"/>
  <c r="E59" i="6" s="1"/>
  <c r="G58" i="5"/>
  <c r="E58" i="6" s="1"/>
  <c r="G57" i="5"/>
  <c r="E57" i="6" s="1"/>
  <c r="G56" i="5"/>
  <c r="E56" i="6" s="1"/>
  <c r="G55" i="5"/>
  <c r="E55" i="6" s="1"/>
  <c r="G54" i="5"/>
  <c r="E54" i="6" s="1"/>
  <c r="G53" i="5"/>
  <c r="E53" i="6" s="1"/>
  <c r="G52" i="5"/>
  <c r="E52" i="6" s="1"/>
  <c r="G51" i="5"/>
  <c r="E51" i="6" s="1"/>
  <c r="G50" i="5"/>
  <c r="E50" i="6" s="1"/>
  <c r="G49" i="5"/>
  <c r="E49" i="6" s="1"/>
  <c r="G48" i="5"/>
  <c r="E48" i="6" s="1"/>
  <c r="G47" i="5"/>
  <c r="E47" i="6" s="1"/>
  <c r="G46" i="5"/>
  <c r="E46" i="6" s="1"/>
  <c r="G45" i="5"/>
  <c r="E45" i="6" s="1"/>
  <c r="G44" i="5"/>
  <c r="E44" i="6" s="1"/>
  <c r="G43" i="5"/>
  <c r="E43" i="6" s="1"/>
  <c r="G42" i="5"/>
  <c r="E42" i="6" s="1"/>
  <c r="G41" i="5"/>
  <c r="E41" i="6" s="1"/>
  <c r="G40" i="5"/>
  <c r="E40" i="6" s="1"/>
  <c r="G39" i="5"/>
  <c r="E39" i="6" s="1"/>
  <c r="G38" i="5"/>
  <c r="E38" i="6" s="1"/>
  <c r="G37" i="5"/>
  <c r="E37" i="6" s="1"/>
  <c r="G36" i="5"/>
  <c r="E36" i="6" s="1"/>
  <c r="G35" i="5"/>
  <c r="E35" i="6" s="1"/>
  <c r="G34" i="5"/>
  <c r="E34" i="6" s="1"/>
  <c r="G33" i="5"/>
  <c r="E33" i="6" s="1"/>
  <c r="G32" i="5"/>
  <c r="E32" i="6" s="1"/>
  <c r="G31" i="5"/>
  <c r="E31" i="6" s="1"/>
  <c r="G30" i="5"/>
  <c r="E30" i="6" s="1"/>
  <c r="G29" i="5"/>
  <c r="E29" i="6" s="1"/>
  <c r="G28" i="5"/>
  <c r="E28" i="6" s="1"/>
  <c r="G27" i="5"/>
  <c r="E27" i="6" s="1"/>
  <c r="G26" i="5"/>
  <c r="E26" i="6" s="1"/>
  <c r="G25" i="5"/>
  <c r="E25" i="6" s="1"/>
  <c r="G24" i="5"/>
  <c r="E24" i="6" s="1"/>
  <c r="G23" i="5"/>
  <c r="E23" i="6" s="1"/>
  <c r="E22" i="6"/>
  <c r="E21" i="6"/>
  <c r="E20" i="6"/>
  <c r="G16" i="5"/>
  <c r="E16" i="6" s="1"/>
  <c r="G15" i="5"/>
  <c r="E15" i="6" s="1"/>
  <c r="G13" i="5"/>
  <c r="E13" i="6" s="1"/>
  <c r="G12" i="5"/>
  <c r="E12" i="6" s="1"/>
  <c r="G11" i="5"/>
  <c r="E11" i="6" s="1"/>
  <c r="G10" i="5"/>
  <c r="E10" i="6" s="1"/>
  <c r="G9" i="5"/>
  <c r="E9" i="6" s="1"/>
  <c r="G8" i="5"/>
  <c r="E8" i="6" s="1"/>
  <c r="G7" i="5"/>
  <c r="E7" i="6" s="1"/>
  <c r="G6" i="5"/>
  <c r="E6" i="6" s="1"/>
  <c r="G5" i="5"/>
  <c r="E5" i="6" s="1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6" i="6"/>
  <c r="D15" i="6"/>
  <c r="D13" i="6"/>
  <c r="D12" i="6"/>
  <c r="D11" i="6"/>
  <c r="D10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6" i="6"/>
  <c r="C15" i="6"/>
  <c r="C13" i="6"/>
  <c r="C12" i="6"/>
  <c r="C11" i="6"/>
  <c r="C10" i="6"/>
  <c r="C9" i="6"/>
  <c r="C8" i="6"/>
  <c r="C7" i="6"/>
  <c r="C6" i="6"/>
  <c r="C5" i="6"/>
  <c r="E87" i="3"/>
  <c r="E86" i="3"/>
  <c r="E85" i="3"/>
  <c r="E84" i="3"/>
  <c r="E83" i="3"/>
  <c r="E82" i="3"/>
  <c r="E81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5" i="3"/>
  <c r="E13" i="3"/>
  <c r="E12" i="3"/>
  <c r="E11" i="3"/>
  <c r="E10" i="3"/>
  <c r="E9" i="3"/>
  <c r="E8" i="3"/>
  <c r="E7" i="3"/>
  <c r="E6" i="3"/>
  <c r="E5" i="3"/>
  <c r="E94" i="6" l="1"/>
  <c r="E93" i="6"/>
  <c r="E92" i="6"/>
  <c r="A83" i="2"/>
  <c r="A80" i="2"/>
  <c r="A75" i="2"/>
  <c r="A56" i="2"/>
  <c r="A52" i="2"/>
  <c r="A22" i="2"/>
  <c r="A4" i="2"/>
  <c r="A3" i="2"/>
  <c r="B83" i="2"/>
  <c r="B80" i="2"/>
  <c r="B75" i="2"/>
  <c r="B69" i="2"/>
  <c r="B67" i="2"/>
  <c r="B64" i="2"/>
  <c r="B56" i="2"/>
  <c r="B55" i="2"/>
  <c r="B52" i="2"/>
  <c r="B48" i="2"/>
  <c r="B30" i="2"/>
  <c r="B22" i="2"/>
  <c r="B4" i="2"/>
  <c r="B3" i="2"/>
  <c r="A2" i="2"/>
  <c r="B2" i="2"/>
  <c r="C75" i="2"/>
  <c r="C69" i="2"/>
  <c r="C67" i="2"/>
  <c r="C64" i="2"/>
  <c r="C62" i="2"/>
  <c r="C59" i="2"/>
  <c r="C56" i="2"/>
  <c r="C55" i="2"/>
  <c r="C52" i="2"/>
  <c r="C48" i="2"/>
  <c r="C45" i="2"/>
  <c r="C42" i="2"/>
  <c r="C39" i="2"/>
  <c r="C35" i="2"/>
  <c r="C32" i="2"/>
  <c r="C30" i="2"/>
  <c r="C27" i="2"/>
  <c r="C22" i="2"/>
  <c r="C19" i="2"/>
  <c r="C11" i="2"/>
  <c r="C7" i="2"/>
  <c r="C4" i="2"/>
  <c r="C3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5" i="2"/>
  <c r="D14" i="2"/>
  <c r="D12" i="2"/>
  <c r="D11" i="2"/>
  <c r="D10" i="2"/>
  <c r="D9" i="2"/>
  <c r="D8" i="2"/>
  <c r="D7" i="2"/>
  <c r="D6" i="2"/>
  <c r="D5" i="2"/>
  <c r="D4" i="2"/>
  <c r="D3" i="2"/>
  <c r="B4" i="6" l="1"/>
  <c r="D4" i="3"/>
  <c r="D8" i="3"/>
  <c r="B8" i="6"/>
  <c r="B12" i="6"/>
  <c r="D12" i="3"/>
  <c r="B24" i="6"/>
  <c r="D24" i="3"/>
  <c r="B28" i="6"/>
  <c r="D28" i="3"/>
  <c r="B32" i="6"/>
  <c r="D32" i="3"/>
  <c r="D36" i="3"/>
  <c r="B36" i="6"/>
  <c r="B40" i="6"/>
  <c r="D40" i="3"/>
  <c r="B44" i="6"/>
  <c r="D44" i="3"/>
  <c r="B48" i="6"/>
  <c r="D48" i="3"/>
  <c r="B52" i="6"/>
  <c r="D52" i="3"/>
  <c r="B56" i="6"/>
  <c r="D56" i="3"/>
  <c r="B60" i="6"/>
  <c r="D60" i="3"/>
  <c r="B64" i="6"/>
  <c r="D64" i="3"/>
  <c r="B68" i="6"/>
  <c r="D68" i="3"/>
  <c r="B76" i="6"/>
  <c r="D76" i="3"/>
  <c r="B80" i="6"/>
  <c r="D80" i="3"/>
  <c r="B84" i="6"/>
  <c r="D84" i="3"/>
  <c r="A4" i="6"/>
  <c r="C4" i="3"/>
  <c r="A15" i="6"/>
  <c r="A31" i="6"/>
  <c r="C31" i="3"/>
  <c r="A43" i="6"/>
  <c r="C43" i="3"/>
  <c r="A56" i="6"/>
  <c r="C56" i="3"/>
  <c r="A65" i="6"/>
  <c r="C65" i="3"/>
  <c r="B3" i="3"/>
  <c r="B23" i="3"/>
  <c r="B56" i="3"/>
  <c r="B70" i="3"/>
  <c r="A4" i="3"/>
  <c r="A57" i="3"/>
  <c r="B9" i="6"/>
  <c r="D9" i="3"/>
  <c r="B21" i="6"/>
  <c r="D21" i="3"/>
  <c r="D25" i="3"/>
  <c r="B25" i="6"/>
  <c r="B29" i="6"/>
  <c r="D29" i="3"/>
  <c r="B33" i="6"/>
  <c r="D33" i="3"/>
  <c r="B37" i="6"/>
  <c r="D37" i="3"/>
  <c r="B41" i="6"/>
  <c r="D41" i="3"/>
  <c r="D45" i="3"/>
  <c r="B45" i="6"/>
  <c r="B49" i="6"/>
  <c r="D49" i="3"/>
  <c r="D53" i="3"/>
  <c r="B53" i="6"/>
  <c r="B57" i="6"/>
  <c r="D57" i="3"/>
  <c r="D61" i="3"/>
  <c r="B61" i="6"/>
  <c r="B65" i="6"/>
  <c r="D65" i="3"/>
  <c r="D69" i="3"/>
  <c r="B69" i="6"/>
  <c r="B73" i="6"/>
  <c r="D73" i="3"/>
  <c r="B77" i="6"/>
  <c r="D77" i="3"/>
  <c r="B81" i="6"/>
  <c r="D81" i="3"/>
  <c r="B85" i="6"/>
  <c r="D85" i="3"/>
  <c r="A20" i="6"/>
  <c r="C33" i="3"/>
  <c r="A33" i="6"/>
  <c r="A46" i="6"/>
  <c r="C46" i="3"/>
  <c r="A57" i="6"/>
  <c r="C57" i="3"/>
  <c r="A68" i="6"/>
  <c r="C68" i="3"/>
  <c r="A3" i="3"/>
  <c r="B31" i="3"/>
  <c r="B57" i="3"/>
  <c r="B76" i="3"/>
  <c r="A5" i="3"/>
  <c r="A76" i="3"/>
  <c r="B6" i="6"/>
  <c r="D6" i="3"/>
  <c r="D15" i="3"/>
  <c r="B15" i="6"/>
  <c r="B22" i="6"/>
  <c r="D22" i="3"/>
  <c r="B26" i="6"/>
  <c r="D26" i="3"/>
  <c r="B30" i="6"/>
  <c r="D30" i="3"/>
  <c r="B34" i="6"/>
  <c r="D34" i="3"/>
  <c r="B38" i="6"/>
  <c r="D38" i="3"/>
  <c r="D42" i="3"/>
  <c r="B42" i="6"/>
  <c r="B46" i="6"/>
  <c r="D46" i="3"/>
  <c r="B50" i="6"/>
  <c r="D50" i="3"/>
  <c r="B54" i="6"/>
  <c r="D54" i="3"/>
  <c r="D58" i="3"/>
  <c r="B58" i="6"/>
  <c r="B62" i="6"/>
  <c r="D62" i="3"/>
  <c r="D66" i="3"/>
  <c r="B66" i="6"/>
  <c r="B70" i="6"/>
  <c r="D70" i="3"/>
  <c r="B74" i="6"/>
  <c r="D74" i="3"/>
  <c r="B78" i="6"/>
  <c r="D78" i="3"/>
  <c r="D82" i="3"/>
  <c r="B82" i="6"/>
  <c r="B86" i="6"/>
  <c r="D86" i="3"/>
  <c r="C23" i="3"/>
  <c r="A23" i="6"/>
  <c r="A36" i="6"/>
  <c r="C36" i="3"/>
  <c r="A49" i="6"/>
  <c r="C49" i="3"/>
  <c r="A60" i="6"/>
  <c r="C60" i="3"/>
  <c r="A70" i="6"/>
  <c r="C70" i="3"/>
  <c r="B4" i="3"/>
  <c r="B49" i="3"/>
  <c r="B65" i="3"/>
  <c r="B81" i="3"/>
  <c r="A23" i="3"/>
  <c r="A81" i="3"/>
  <c r="B16" i="6"/>
  <c r="D16" i="3"/>
  <c r="D23" i="3"/>
  <c r="B23" i="6"/>
  <c r="B27" i="6"/>
  <c r="D27" i="3"/>
  <c r="B31" i="6"/>
  <c r="D31" i="3"/>
  <c r="D35" i="3"/>
  <c r="B35" i="6"/>
  <c r="B39" i="6"/>
  <c r="D39" i="3"/>
  <c r="D43" i="3"/>
  <c r="B43" i="6"/>
  <c r="D47" i="3"/>
  <c r="B47" i="6"/>
  <c r="B51" i="6"/>
  <c r="D51" i="3"/>
  <c r="D55" i="3"/>
  <c r="B55" i="6"/>
  <c r="B59" i="6"/>
  <c r="D59" i="3"/>
  <c r="D63" i="3"/>
  <c r="B63" i="6"/>
  <c r="B67" i="6"/>
  <c r="D67" i="3"/>
  <c r="B71" i="6"/>
  <c r="D71" i="3"/>
  <c r="B75" i="6"/>
  <c r="D75" i="3"/>
  <c r="D79" i="3"/>
  <c r="B79" i="6"/>
  <c r="B83" i="6"/>
  <c r="D83" i="3"/>
  <c r="B87" i="6"/>
  <c r="D87" i="3"/>
  <c r="A28" i="6"/>
  <c r="C28" i="3"/>
  <c r="C40" i="3"/>
  <c r="A40" i="6"/>
  <c r="C53" i="3"/>
  <c r="A53" i="6"/>
  <c r="C63" i="3"/>
  <c r="A63" i="6"/>
  <c r="C76" i="3"/>
  <c r="A76" i="6"/>
  <c r="B53" i="3"/>
  <c r="B68" i="3"/>
  <c r="B84" i="3"/>
  <c r="A53" i="3"/>
  <c r="A84" i="3"/>
  <c r="A12" i="6"/>
  <c r="C12" i="3"/>
  <c r="D11" i="3"/>
  <c r="B11" i="6"/>
  <c r="B10" i="6"/>
  <c r="D10" i="3"/>
  <c r="A8" i="6"/>
  <c r="C8" i="3"/>
  <c r="D7" i="3"/>
  <c r="B7" i="6"/>
  <c r="C5" i="3"/>
  <c r="A5" i="6"/>
  <c r="B5" i="3"/>
  <c r="B20" i="6"/>
  <c r="D20" i="3"/>
  <c r="D13" i="3"/>
  <c r="B13" i="6"/>
  <c r="D72" i="3"/>
  <c r="B72" i="6"/>
  <c r="D5" i="3"/>
  <c r="B5" i="6"/>
</calcChain>
</file>

<file path=xl/comments1.xml><?xml version="1.0" encoding="utf-8"?>
<comments xmlns="http://schemas.openxmlformats.org/spreadsheetml/2006/main">
  <authors>
    <author>Autore</author>
  </authors>
  <commentList>
    <comment ref="G2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livello di interesse “esterno”: la presenza di interessi, anche economici, rilevanti e di benefici per i destinatari del processo determina un incremento del rischio;</t>
        </r>
      </text>
    </comment>
    <comment ref="I2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grado di discrezionalità del decisore interno alla PA: la presenza di un processo decisionale altamente discrezionale determina un incremento del rischio rispetto ad un processo decisionale altamente vincolato;</t>
        </r>
      </text>
    </comment>
    <comment ref="J2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manifestazione di eventi corruttivi in passato nel processo/attività esaminata: se l’attività è stata già oggetto di eventi corruttivi in passato nell’amministrazione o in altre realtà simili, il rischio aumenta poiché quella attività ha delle caratteristiche che rendono attuabili gli eventi corruttivi</t>
        </r>
      </text>
    </comment>
    <comment ref="K2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opacità del processo decisionale: l’adozione di strumenti di trasparenza sostanziale, e non solo formale, riduce il rischio;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grado di attuazione delle misure di trattamento: l’attuazione di misure di trattamento si associa ad una minore possibilità di accadimento di fatti corruttivi.</t>
        </r>
      </text>
    </comment>
  </commentList>
</comments>
</file>

<file path=xl/sharedStrings.xml><?xml version="1.0" encoding="utf-8"?>
<sst xmlns="http://schemas.openxmlformats.org/spreadsheetml/2006/main" count="1334" uniqueCount="288">
  <si>
    <t>PROCESSI</t>
  </si>
  <si>
    <t>Gestione del rapporto di lavoro</t>
  </si>
  <si>
    <t>Conclusione rapporto di lavoro</t>
  </si>
  <si>
    <t>ATTIVITA'</t>
  </si>
  <si>
    <t>Svolgimento della procedura di assunzione</t>
  </si>
  <si>
    <t>Periodo di prova e valutazione</t>
  </si>
  <si>
    <t>Scelta procedura di assunzione (concorso, contratto a termine tramite selezione o chiamata diretta, mobilità, comando)</t>
  </si>
  <si>
    <t>Verifica possesso dei requisiti previsti per l'assunzione</t>
  </si>
  <si>
    <t>Determina del Direttore e firma del contratto di lavoro</t>
  </si>
  <si>
    <t>Gestione anagrafica del dipendente con consegna materiale informativo e istruzioni (procedure, privacy, mail aziendale, password accesso ai programmi, accesso portale documentale)</t>
  </si>
  <si>
    <t>Corretta gestione della richiesta di mobilità da parte del dipendente</t>
  </si>
  <si>
    <t>Attivazione della stessa richiesta di mobilità da parte dell'ente</t>
  </si>
  <si>
    <t>Rilevazione presenze tramite badge</t>
  </si>
  <si>
    <t>Controllo corrispondenza presenze con turnistica</t>
  </si>
  <si>
    <t>Controllo giustificativi legati alla modifica di turno (gestione assenze, straordinari, ferie, cambi turno) e corretta fruizione di eventuali istituti contrattuali</t>
  </si>
  <si>
    <t>Verifica correttezza voci paghe e inserimento variabili del mese, con conclusione elaborazione paga</t>
  </si>
  <si>
    <t>Predisposizione flusso pagamento stipendi ed invio all'istituto di credito</t>
  </si>
  <si>
    <t>Denuncie assistenziali e previdenziali (flusso DMA/Uniemens)</t>
  </si>
  <si>
    <t>Elaborazione e invio modello F24</t>
  </si>
  <si>
    <t>Richiesta, laddove prevista istanza di parte</t>
  </si>
  <si>
    <t>SOTTOPROCESSI</t>
  </si>
  <si>
    <t>Assunzione del personale</t>
  </si>
  <si>
    <t>Mobilità tra enti (passaggio diretto)</t>
  </si>
  <si>
    <t>Ricezione richiesta di mobilità da parte del dipendente interessato</t>
  </si>
  <si>
    <t>Inserimento e affiancamento</t>
  </si>
  <si>
    <t>Controllo presenze del personale</t>
  </si>
  <si>
    <t>Elaborazione paghe</t>
  </si>
  <si>
    <t>Verifica sussistenza presupposti per riconoscimento benefici contrattuali</t>
  </si>
  <si>
    <t>Attribuzione benefici contrattuali</t>
  </si>
  <si>
    <t>Fruizione istituti e benefici contrattuali</t>
  </si>
  <si>
    <t>Progressioni verticali di carriera e assegnazione di funzioni/indennità</t>
  </si>
  <si>
    <t>Verifica requisiti e attestati per progressione</t>
  </si>
  <si>
    <t>Svolgimento della procedura di progressione</t>
  </si>
  <si>
    <t>Scelta e nomina</t>
  </si>
  <si>
    <t>Procedure disciplinari e licenziamento disciplinare</t>
  </si>
  <si>
    <t>Contestazione dei fatti  e/o comportamenti</t>
  </si>
  <si>
    <t xml:space="preserve">Istruttoria e verifica dei requisiti che generano responsabilità disciplinare </t>
  </si>
  <si>
    <t>Provvedimento di definizione dell'iter disciplinare</t>
  </si>
  <si>
    <t xml:space="preserve">Chiusura del rapporto </t>
  </si>
  <si>
    <t>Presa d'atto della chiusura del rapporto per dimissioni, licenziamento a seguito di procedura disciplinare, collocamento a riposo d'ufficio</t>
  </si>
  <si>
    <t>Verifica dei requisiti che hanno portato alla chiusura del rapporto</t>
  </si>
  <si>
    <t>Elaborazione e liquidazione TFR/TFS</t>
  </si>
  <si>
    <t>Avvio servizio</t>
  </si>
  <si>
    <t>RESPONSABILITA'</t>
  </si>
  <si>
    <t>Direzione</t>
  </si>
  <si>
    <t>Ufficio personale</t>
  </si>
  <si>
    <t>Verifica presenza di competenze a conguaglio</t>
  </si>
  <si>
    <t>DESCRIZIONE ATTIVITA'</t>
  </si>
  <si>
    <t>EVENTI RISCHIOSI</t>
  </si>
  <si>
    <t>favorire/sfavorire posizioni soggettive</t>
  </si>
  <si>
    <t>favorire/sfavorire posizioni soggettive e indebito arricchimento</t>
  </si>
  <si>
    <t>produzione di documentazione non idonea al fine di ottere un indebito vantaggio</t>
  </si>
  <si>
    <t>discrezionalità nella valutazione dei fatti, irregolartà nell'istruttoria</t>
  </si>
  <si>
    <t>Disomogenità e discrezionalità nella gestione delle procedure disciplinari</t>
  </si>
  <si>
    <t>Discrezionalità nelle tempistiche (differenze di tempistiche nell'erogazione del TFR)</t>
  </si>
  <si>
    <t>FATTORI ABILITANTI</t>
  </si>
  <si>
    <t>mancanza di misure di trattamento del rischio e/o controlli: in fase di analisi andrà verificato se presso l’amministrazione siano già stati predisposti – ma soprattutto efficacemente attuati – strumenti di controllo relativi agli eventi rischiosi;</t>
  </si>
  <si>
    <t>mancanza di trasparenza;</t>
  </si>
  <si>
    <t>eccessiva regolamentazione, complessità e scarsa chiarezza della normativa di riferimento;</t>
  </si>
  <si>
    <t>esercizio prolungato ed esclusivo della responsabilità di un processo da parte di pochi o di un unico soggetto;</t>
  </si>
  <si>
    <t>scarsa responsabilizzazione interna</t>
  </si>
  <si>
    <t xml:space="preserve"> inadeguatezza o assenza di competenze del personale addetto ai processi;</t>
  </si>
  <si>
    <t xml:space="preserve"> inadeguata diffusione della cultura della legalità;</t>
  </si>
  <si>
    <t>mancata attuazione del principio di distinzione tra politica e amministrazione</t>
  </si>
  <si>
    <t>mancanza di trasparenza</t>
  </si>
  <si>
    <t>INDICATORI</t>
  </si>
  <si>
    <t>GIUDIZIO SINTETICO</t>
  </si>
  <si>
    <t>mancanza di misure di trattamento del rischio e/o controlli</t>
  </si>
  <si>
    <t>bassa</t>
  </si>
  <si>
    <t>basso</t>
  </si>
  <si>
    <t>nessuno</t>
  </si>
  <si>
    <t>MEDIO</t>
  </si>
  <si>
    <t>media</t>
  </si>
  <si>
    <t>alto</t>
  </si>
  <si>
    <t>attribuzione di vantaggi economici a soggetti esterni</t>
  </si>
  <si>
    <t>grado di discrezionalità del decisore interno alla PA</t>
  </si>
  <si>
    <t>verificarsi in passato di eventi corruttivi nel processo/attività esaminata</t>
  </si>
  <si>
    <t>livello di trasparenza del processo decisionale</t>
  </si>
  <si>
    <t>grado di attuazione delle misure di trattamento</t>
  </si>
  <si>
    <t>medio</t>
  </si>
  <si>
    <t>complessità normativa</t>
  </si>
  <si>
    <t>ALTO</t>
  </si>
  <si>
    <t>Instaurazione rapporto di lavoro</t>
  </si>
  <si>
    <t>Determinazione a contrarre</t>
  </si>
  <si>
    <t>Individuazione delle ditte da invitare (manifestazione d'interesse/indagine di mercato/elenco fornitori/ecc..)</t>
  </si>
  <si>
    <t>Individuazione del RUP</t>
  </si>
  <si>
    <t>Individuazione della modalità di scelta del contraente e criteri di aggiudicazione</t>
  </si>
  <si>
    <t>Controllo requisiti amministrativi e stipula del contratto</t>
  </si>
  <si>
    <t>Rendicontazione gestione dell'affidamento sui vari portali</t>
  </si>
  <si>
    <t>ufficio economato</t>
  </si>
  <si>
    <t>Verifica degli adempimenti propedeutici al pagamento delle fatture</t>
  </si>
  <si>
    <t>responsabili dei servizi</t>
  </si>
  <si>
    <t>Gestione delle entrate, delle spese e del patrimonio</t>
  </si>
  <si>
    <t>Emissione della fattura per i servizi assistenziali e residenziali (rette ecc.)</t>
  </si>
  <si>
    <t>Pagamento fatture</t>
  </si>
  <si>
    <t>Emissione della fattura nei tempi previsti</t>
  </si>
  <si>
    <t>Controllo della documentazione e/o prospetti di gestione dei vari servizi (causali, extra-retta, ecc..)</t>
  </si>
  <si>
    <t>Effettuazione dei controlli previsti per il pagamento delle fatture (CIG, DURC, ecc..)</t>
  </si>
  <si>
    <t>Contratti pubblici</t>
  </si>
  <si>
    <t>Ciclo attivo</t>
  </si>
  <si>
    <t>Ciclo passivo</t>
  </si>
  <si>
    <t>Provvedimenti ampliativi della sfera giuridica dei destinatari privi di effetto economico diretto ed immeditato per il destinatario</t>
  </si>
  <si>
    <t>Provvedimenti ampliativi della sfera
giuridica dei destinatari con effetto
economico diretto ed immediato per
il destinatario</t>
  </si>
  <si>
    <t>Concessione sovvenzioni e contributi</t>
  </si>
  <si>
    <t>Determinazione del Direttore che concede il contributo</t>
  </si>
  <si>
    <t>Affidamento</t>
  </si>
  <si>
    <t>Acquisizione e gestione del personale</t>
  </si>
  <si>
    <t>Controllo e gestione rette inevase</t>
  </si>
  <si>
    <t>Ufficio ospiti</t>
  </si>
  <si>
    <t>Ufficio contabilità</t>
  </si>
  <si>
    <t>Controlli, verifiche, ispezioni e
sanzioni</t>
  </si>
  <si>
    <t>Gestione di segnalazioni e reclami degli interessati</t>
  </si>
  <si>
    <t>Gestione segnalazioni whistleblowing</t>
  </si>
  <si>
    <t>Controllo del rispetto dei protocolli nei servizi resi agli ospiti e utenti (esempio attribuzione di trattamenti privilegiati)</t>
  </si>
  <si>
    <t>Gestione decessi in struttura</t>
  </si>
  <si>
    <t>Raccolta dei reclami e segnalazioni</t>
  </si>
  <si>
    <t>Risposta al reclamo</t>
  </si>
  <si>
    <t>Ufficio qualità</t>
  </si>
  <si>
    <t>Raccolta segnalazioni</t>
  </si>
  <si>
    <t>Gestione del reclamo con opportune verifiche</t>
  </si>
  <si>
    <t>Gestrione e valutazione della segnalazione</t>
  </si>
  <si>
    <t>Conclusione del procedimento</t>
  </si>
  <si>
    <t>Richiesta di accesso ai servizi e/o prestazioni erogate</t>
  </si>
  <si>
    <t>Valutazione della richiesta</t>
  </si>
  <si>
    <t>Controllo della qualità dei servizi erogati</t>
  </si>
  <si>
    <t>Controllo rispetto Carta dei servizi</t>
  </si>
  <si>
    <t>Formazione del personale sulla carta dei servizi</t>
  </si>
  <si>
    <t xml:space="preserve">Controllo del rispetto degli standard della carta dei servizi </t>
  </si>
  <si>
    <t>Ufficio protocollo/ospiti</t>
  </si>
  <si>
    <t>RPCT</t>
  </si>
  <si>
    <t>Segnalazione del decesso e accertamento della morte</t>
  </si>
  <si>
    <t>Cura e preparazione della salma per familiari e rito funebre</t>
  </si>
  <si>
    <t>Informazione sulla gestione del dato e l'uso dei dispositivi informatici</t>
  </si>
  <si>
    <t>Trattamento dei dati</t>
  </si>
  <si>
    <t>personale infermieristico</t>
  </si>
  <si>
    <t>personale socio-assistenziale</t>
  </si>
  <si>
    <t>Creazione del profilo di accesso specifico al singolo incarito all'interno dei sistemi informativi</t>
  </si>
  <si>
    <t>Gestione banche dati o informazioni riservate in ambito generale ed in ambito sanitario</t>
  </si>
  <si>
    <t>Gestione privacy</t>
  </si>
  <si>
    <t>Gestione segnalazione illeciti</t>
  </si>
  <si>
    <t>Nomina DPO</t>
  </si>
  <si>
    <t>Approvazione e aggiornamento registro trattamento dei dati</t>
  </si>
  <si>
    <t>Incarichi e nomine</t>
  </si>
  <si>
    <t>Incarichi e consulenze professionali</t>
  </si>
  <si>
    <t>Affari legali e contenziosi</t>
  </si>
  <si>
    <t>Gestione accesso agli atti</t>
  </si>
  <si>
    <t>Liste d'attesa</t>
  </si>
  <si>
    <t>Accesso ai servizi di natura residenziale, semiresidenziale  e servizi esterni sia convenzionati che non</t>
  </si>
  <si>
    <t>Valutazione della necessità di ricorrere a liberi professionisti/consulenti</t>
  </si>
  <si>
    <t>Scelta della procedura di affidamento</t>
  </si>
  <si>
    <t>Verifica dei requisiti</t>
  </si>
  <si>
    <t>Affidamento incarico</t>
  </si>
  <si>
    <t>Ricezione istanza di accesso</t>
  </si>
  <si>
    <t>Valutazione dell'istanza e coinvolgimento di eventuali cointeressati</t>
  </si>
  <si>
    <t>Decisione sull'istanza e comunicazione</t>
  </si>
  <si>
    <t>Gestione della lista d'attesa</t>
  </si>
  <si>
    <t>Accoglimento della richiesta</t>
  </si>
  <si>
    <t xml:space="preserve">Ricezione richiesta inserimento nel servizio </t>
  </si>
  <si>
    <t>affidare un appalto attribuendo un vantaggio economico</t>
  </si>
  <si>
    <t>eleusione delle regole di affidamento degli appalti</t>
  </si>
  <si>
    <t>avvantaggiare un operatore economico</t>
  </si>
  <si>
    <t>scarsa trasparenza e disomogenuità delle valutazioni dei richiedenti</t>
  </si>
  <si>
    <t>scarsa trasparenza e mancanza criteri di valutazione</t>
  </si>
  <si>
    <t>concessione/conferimento di agevolazioni in termini di presenze o vantaggi economici</t>
  </si>
  <si>
    <t>Disomogenità delle valutazioni e non rispetto delle scadenze temporali</t>
  </si>
  <si>
    <t>discrezionalità della gestione e non rispetto dei tempi procedurali</t>
  </si>
  <si>
    <t>non rispetto delle tempistiche previste</t>
  </si>
  <si>
    <t>disomogenità nella valutazione dei criteri di ammissione delle richieste</t>
  </si>
  <si>
    <t>Erogazione del servizio/prestazione</t>
  </si>
  <si>
    <t xml:space="preserve">favorire/sfavorire posizioni soggettive </t>
  </si>
  <si>
    <t>scarsa trasparenza e conoscenza del servizio</t>
  </si>
  <si>
    <t>scarsa trasparenza del servizio reso e disomogeneità dei comportamenti</t>
  </si>
  <si>
    <t>discrezionalità nella gestione</t>
  </si>
  <si>
    <t>comunicazione in anticipo di un decesso ad una determinata impresa di onoranze funebri</t>
  </si>
  <si>
    <t>violazione della normativa europea</t>
  </si>
  <si>
    <t>disomogeneità delle valutazioni</t>
  </si>
  <si>
    <t>scarsa trasparenza nell'affidamento dell'incarico/consulenza</t>
  </si>
  <si>
    <t>disomogeneità di valutazione nella individuazione del soggetto destinatario</t>
  </si>
  <si>
    <t>scarso controllo del possesso dei requisiti</t>
  </si>
  <si>
    <t>disomogenità nella valutazione delle richieste</t>
  </si>
  <si>
    <t>scarsa trasparenza/poca pubblicità dell'opportunità</t>
  </si>
  <si>
    <t>eccessiva regolamentazione, complessità e scarsa chiarezza della normativa di riferimento</t>
  </si>
  <si>
    <t>alta</t>
  </si>
  <si>
    <t>inadeguatezza o assenza di competenze del personale addetto ai controlli</t>
  </si>
  <si>
    <t>AZIONI/MISURE POSSIBILI</t>
  </si>
  <si>
    <t>TEMPISTICHE DI ATTUAZIONE</t>
  </si>
  <si>
    <t>annuale</t>
  </si>
  <si>
    <t>Direttore</t>
  </si>
  <si>
    <t>frequenza della casisitica</t>
  </si>
  <si>
    <t>Valutazione delle necessità di procedere all'appalto con quantificazione del valore</t>
  </si>
  <si>
    <t>motivazione puntuale delle ragioni della scelta</t>
  </si>
  <si>
    <t>BASSO</t>
  </si>
  <si>
    <t>normativa porevede che il RUP è il direttore</t>
  </si>
  <si>
    <t>uso improprio del badge per favorire collega o per ottenere un vantaggio personale</t>
  </si>
  <si>
    <t>creare un danno economico/patrimoniale all'Ente</t>
  </si>
  <si>
    <t>nessuna</t>
  </si>
  <si>
    <t>inadeguatezza o assenza di competenze del personale addetto al processo</t>
  </si>
  <si>
    <t>Attribuzione dell'incarico al trattamento dei dati al personale</t>
  </si>
  <si>
    <t>tutto personale</t>
  </si>
  <si>
    <t>formazione del personale interessato; rispetto della normativa, delle linee guida anac e delle procedure interne</t>
  </si>
  <si>
    <t>AREE DI RISCHIO</t>
  </si>
  <si>
    <t>rispetto delle indicazioni normative e contrattuali</t>
  </si>
  <si>
    <t>pubblicazione prima delle prove dei criteri di valutazione predisposti dalla commissione giudicatrice</t>
  </si>
  <si>
    <t>puntuale motivazione nella determinazione</t>
  </si>
  <si>
    <t>rispetto attuazione procedura inerimento neo assunti e completamento schede professionali per i profili mancanti</t>
  </si>
  <si>
    <t>mancanza di misure di trattamento del rischio (controlli)</t>
  </si>
  <si>
    <t>verifiche a campione dei cedolini paga</t>
  </si>
  <si>
    <t>controllo a campione delle fatture emesse</t>
  </si>
  <si>
    <t>formazione del personale interessato e aggiornamento della nota informativa predisposta</t>
  </si>
  <si>
    <t>formazione del personale</t>
  </si>
  <si>
    <t>presenza motivazione nella determinazione</t>
  </si>
  <si>
    <t>rispetto delle norme che disciplinano gli incarichi</t>
  </si>
  <si>
    <t>verifica a campione corrispondenza tra turnistica e servizio effettuato</t>
  </si>
  <si>
    <t>verifica a campione dei giustificativi rispetto alle disposizioni contrattuali.                                                                                                           Verifica dell'applicazione della procedura controllo della malattia</t>
  </si>
  <si>
    <t>verifica a campione delle richieste del personale e dei presupposti dei benefici contrattuali rispetto alle disposizioni normative e contrattuali</t>
  </si>
  <si>
    <t>verifica del rispetto delle indicazioni normative e contrattuali</t>
  </si>
  <si>
    <t>verifica del rispetto delle indicazioni regolamentari e della procedura in essere</t>
  </si>
  <si>
    <t>verifica presenza atto di nomina DPO</t>
  </si>
  <si>
    <t>verifica presenza registro dei trattamenti</t>
  </si>
  <si>
    <t>verifica presenza dei profili di accesso specifici per personale sanitario e socio-assistenziale</t>
  </si>
  <si>
    <t>STRUMENTI ADOTTATI PER L'ATTUAZIONE DELLA MISURA</t>
  </si>
  <si>
    <t>MISURA ATTUATA</t>
  </si>
  <si>
    <t>MISURA NON ATTUATA</t>
  </si>
  <si>
    <t>NOTE</t>
  </si>
  <si>
    <t>RESPONSABILE DELL'ATTUAZIONE DELL'AZIONE</t>
  </si>
  <si>
    <t>RESPONSABILE DEL CONTROLLO</t>
  </si>
  <si>
    <t>Responsabile ufficio economato</t>
  </si>
  <si>
    <t>INDICATORE</t>
  </si>
  <si>
    <t>compilazione check list</t>
  </si>
  <si>
    <t>verifica della presenza della morivazione</t>
  </si>
  <si>
    <t>verifica a campione del 10% delle determine di assunzione</t>
  </si>
  <si>
    <t>verifica pubblicazione criteri di valutazione</t>
  </si>
  <si>
    <t>tutte le procedure concorsuali</t>
  </si>
  <si>
    <t>ufficio personale</t>
  </si>
  <si>
    <t>verifica della presenza della motivazione mediante check list</t>
  </si>
  <si>
    <t>verifica della presenza della motivazione in tutte le determinazioni di concessione dei contributi</t>
  </si>
  <si>
    <t>controllo sistematico della scheda dipendente</t>
  </si>
  <si>
    <t>predisposizione schede professionali per procedura neo assunto</t>
  </si>
  <si>
    <t>compilazione apposita check list</t>
  </si>
  <si>
    <t>controllo a campione mensile su tre dipendenti estratti a caso</t>
  </si>
  <si>
    <t>controllo a campione il 10% dei casi totali</t>
  </si>
  <si>
    <t>ufficio ospiti</t>
  </si>
  <si>
    <t>controllo del 10% delle rette inevase</t>
  </si>
  <si>
    <t>ufficio contabilità</t>
  </si>
  <si>
    <t>aggiornamento nota decessi</t>
  </si>
  <si>
    <t>compilazione check list che verifica il tipo di procedura adottata e criteri di aggiudicazione in base all'importo previsto</t>
  </si>
  <si>
    <t>formazione del personale interessato e puntuale motivazione nella determinazione</t>
  </si>
  <si>
    <t>consegna al personale incaricato dei controlli del capitolato e indicazioni necessarie</t>
  </si>
  <si>
    <t>Verifica regolare esecuzione del contratto negli appalti dei servizi</t>
  </si>
  <si>
    <t>verifica rispetto indicazioni normative mediante compilazione check list</t>
  </si>
  <si>
    <t>verifica DMA da programma controllo INPS</t>
  </si>
  <si>
    <t>verifica semestrale a campione del 10% delle fattue emesse</t>
  </si>
  <si>
    <t>compilazione griglia per determinazione valore appalto</t>
  </si>
  <si>
    <t>controllo sistematico</t>
  </si>
  <si>
    <t>VERIFICHE</t>
  </si>
  <si>
    <t>Affidamento diretto Art.50 D.Legs. N.36/2023    Servizi e forniture fino a € 140.000,00 e lavori fino a € 150.000,00</t>
  </si>
  <si>
    <t>Affidamento diretto</t>
  </si>
  <si>
    <t>Scelta del contraente</t>
  </si>
  <si>
    <t>Stipula del contratto</t>
  </si>
  <si>
    <t>Utilizzo piattaforma Contracta</t>
  </si>
  <si>
    <t>Esecuzione del contratto</t>
  </si>
  <si>
    <t>Procedura negoziata per servizi e forniture da € 140.000,00 alla soglia comunitaria e lavori da € 150.000,00 fino alla soglia comunitaria</t>
  </si>
  <si>
    <t>Predisposizione della documentazione di gara, capitolato ecc..</t>
  </si>
  <si>
    <t>Gestione procedura su mercato elettronico</t>
  </si>
  <si>
    <t>Aggiudicazione</t>
  </si>
  <si>
    <t>inadeguatezza o assenza di competenze del personale addetto ai processi</t>
  </si>
  <si>
    <t>informazione e consegna al personale incaricato ai controlli delle disposizioni contrattuali e atti di gara</t>
  </si>
  <si>
    <t xml:space="preserve">verifica semestrale a campione del 10% degli affidamenti fino a € 140.000,00 </t>
  </si>
  <si>
    <t>Atto di delega e formazione operatori</t>
  </si>
  <si>
    <t>formazione degli operatori delegati</t>
  </si>
  <si>
    <t>verifica a campione del 10% degli affidamenti superiori a € 14000,00</t>
  </si>
  <si>
    <t>verifica come da check list. Controllo a campione del 10% della assunzioni nel semestre</t>
  </si>
  <si>
    <t>Indivuduazione dei profili di operatività (punto istruttore/punto ordinante) e formazione del personale interessato</t>
  </si>
  <si>
    <t>Compilazione check list come da nota interna ufficio economato</t>
  </si>
  <si>
    <t>Rispetto della nota interna per ufficio economato</t>
  </si>
  <si>
    <t>Controllo a campione sul 10% dei procedimenti conclusi negli ultimi 12 mesi attraverso l’esame della motivazione e della modalità di scelta del contraente indicati nel provvedimento a contrarre</t>
  </si>
  <si>
    <t>Rispetto della check list riepilogativa dei controlli da effettuare prima del pagamento delle fatture</t>
  </si>
  <si>
    <t>verifica rispetto della check list riepilogativa dei controlli da effettuare prima del pagamento delle fatture</t>
  </si>
  <si>
    <t>rispetto della check list riepilogativa per l'assunzione del dipendente</t>
  </si>
  <si>
    <t>Verifica rispetto della check list riepilogativa per l'assunzione del dipendente</t>
  </si>
  <si>
    <t>Attuazione nota del direttore che disciplina il controllo a campione tra timbratura ed effettiva presenza in servizio del dipendente</t>
  </si>
  <si>
    <t>Controllo come da nota del Direttore che disciplina il controllo del personale presente in servizio (previa comunicazione alle OOSS interne)</t>
  </si>
  <si>
    <t>Controllo mensile, come da nota,  di n.2 dipendenti estratti nel giorno indice</t>
  </si>
  <si>
    <t>Attuazione nota del direttore che disciplina il controllo a campione delle domande presentate</t>
  </si>
  <si>
    <t xml:space="preserve">Controllo come da nota del direttore </t>
  </si>
  <si>
    <t>Verifica trimestrale di 5 richieste d'accesso</t>
  </si>
  <si>
    <t xml:space="preserve">Verifica trimestrale della corretta valutazione su 5 richieste d'accesso </t>
  </si>
  <si>
    <t>Verifica a campione di n.50 fatture relative ad affidamenti fino a € 140.000,00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</si>
</sst>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2"/>
      <color rgb="FFFF0000"/>
      <name val="Garamond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2" fontId="2" fillId="0" borderId="0" xfId="0" applyNumberFormat="1" applyFont="1" applyAlignment="1">
      <alignment horizontal="left" vertical="top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/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164" fontId="0" fillId="0" borderId="0" xfId="0" applyNumberForma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2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zoomScaleNormal="100" workbookViewId="0">
      <pane ySplit="1" topLeftCell="A5" activePane="bottomLeft" state="frozen"/>
      <selection pane="bottomLeft" activeCell="F11" sqref="F11"/>
    </sheetView>
  </sheetViews>
  <sheetFormatPr defaultRowHeight="15.75" x14ac:dyDescent="0.25"/>
  <cols>
    <col min="1" max="1" width="15.28515625" style="1" customWidth="1"/>
    <col min="2" max="3" width="24.5703125" style="2" customWidth="1"/>
    <col min="4" max="4" width="62.85546875" style="2" customWidth="1"/>
    <col min="5" max="5" width="40.140625" style="1" customWidth="1"/>
    <col min="6" max="6" width="25.140625" style="3" customWidth="1"/>
    <col min="7" max="9" width="9.140625" style="1"/>
    <col min="10" max="10" width="60.42578125" style="1" customWidth="1"/>
    <col min="11" max="16384" width="9.140625" style="1"/>
  </cols>
  <sheetData>
    <row r="1" spans="1:6" ht="31.5" x14ac:dyDescent="0.25">
      <c r="A1" s="4" t="s">
        <v>200</v>
      </c>
      <c r="B1" s="4" t="s">
        <v>0</v>
      </c>
      <c r="C1" s="4" t="s">
        <v>20</v>
      </c>
      <c r="D1" s="13" t="s">
        <v>3</v>
      </c>
      <c r="E1" s="5" t="s">
        <v>47</v>
      </c>
      <c r="F1" s="5" t="s">
        <v>43</v>
      </c>
    </row>
    <row r="2" spans="1:6" ht="141.75" x14ac:dyDescent="0.25">
      <c r="A2" s="17" t="s">
        <v>101</v>
      </c>
      <c r="B2" s="17" t="s">
        <v>103</v>
      </c>
      <c r="C2" s="20"/>
      <c r="D2" s="23"/>
      <c r="E2" s="29"/>
      <c r="F2" s="29"/>
    </row>
    <row r="3" spans="1:6" ht="157.5" x14ac:dyDescent="0.25">
      <c r="A3" s="17" t="s">
        <v>102</v>
      </c>
      <c r="B3" s="17" t="s">
        <v>103</v>
      </c>
      <c r="C3" s="17" t="s">
        <v>105</v>
      </c>
      <c r="D3" s="16" t="s">
        <v>104</v>
      </c>
      <c r="E3" s="29"/>
      <c r="F3" s="29" t="s">
        <v>44</v>
      </c>
    </row>
    <row r="4" spans="1:6" ht="31.5" customHeight="1" x14ac:dyDescent="0.25">
      <c r="A4" s="76" t="s">
        <v>98</v>
      </c>
      <c r="B4" s="81" t="s">
        <v>255</v>
      </c>
      <c r="C4" s="77" t="s">
        <v>257</v>
      </c>
      <c r="D4" s="16" t="s">
        <v>189</v>
      </c>
      <c r="E4" s="30"/>
      <c r="F4" s="26" t="s">
        <v>44</v>
      </c>
    </row>
    <row r="5" spans="1:6" ht="31.5" x14ac:dyDescent="0.25">
      <c r="A5" s="76"/>
      <c r="B5" s="82"/>
      <c r="C5" s="77"/>
      <c r="D5" s="16" t="s">
        <v>86</v>
      </c>
      <c r="E5" s="30"/>
      <c r="F5" s="26" t="s">
        <v>44</v>
      </c>
    </row>
    <row r="6" spans="1:6" ht="31.5" x14ac:dyDescent="0.25">
      <c r="A6" s="76"/>
      <c r="B6" s="82"/>
      <c r="C6" s="77"/>
      <c r="D6" s="43" t="s">
        <v>84</v>
      </c>
      <c r="E6" s="30"/>
      <c r="F6" s="46" t="s">
        <v>44</v>
      </c>
    </row>
    <row r="7" spans="1:6" x14ac:dyDescent="0.25">
      <c r="A7" s="76"/>
      <c r="B7" s="82"/>
      <c r="C7" s="77" t="s">
        <v>256</v>
      </c>
      <c r="D7" s="16" t="s">
        <v>83</v>
      </c>
      <c r="E7" s="30"/>
      <c r="F7" s="26" t="s">
        <v>44</v>
      </c>
    </row>
    <row r="8" spans="1:6" x14ac:dyDescent="0.25">
      <c r="A8" s="76"/>
      <c r="B8" s="82"/>
      <c r="C8" s="77"/>
      <c r="D8" s="16" t="s">
        <v>85</v>
      </c>
      <c r="E8" s="30"/>
      <c r="F8" s="26" t="s">
        <v>44</v>
      </c>
    </row>
    <row r="9" spans="1:6" x14ac:dyDescent="0.25">
      <c r="A9" s="76"/>
      <c r="B9" s="82"/>
      <c r="C9" s="77"/>
      <c r="D9" s="43" t="s">
        <v>259</v>
      </c>
      <c r="E9" s="50"/>
      <c r="F9" s="46" t="s">
        <v>44</v>
      </c>
    </row>
    <row r="10" spans="1:6" x14ac:dyDescent="0.25">
      <c r="A10" s="76"/>
      <c r="B10" s="82"/>
      <c r="C10" s="77"/>
      <c r="D10" s="43" t="s">
        <v>87</v>
      </c>
      <c r="E10" s="50"/>
      <c r="F10" s="51" t="s">
        <v>44</v>
      </c>
    </row>
    <row r="11" spans="1:6" x14ac:dyDescent="0.25">
      <c r="A11" s="76"/>
      <c r="B11" s="82"/>
      <c r="C11" s="78" t="s">
        <v>260</v>
      </c>
      <c r="D11" s="43" t="s">
        <v>248</v>
      </c>
      <c r="E11" s="50"/>
      <c r="F11" s="46" t="s">
        <v>91</v>
      </c>
    </row>
    <row r="12" spans="1:6" ht="31.5" x14ac:dyDescent="0.25">
      <c r="A12" s="76"/>
      <c r="B12" s="82"/>
      <c r="C12" s="79"/>
      <c r="D12" s="43" t="s">
        <v>90</v>
      </c>
      <c r="E12" s="50"/>
      <c r="F12" s="46" t="s">
        <v>89</v>
      </c>
    </row>
    <row r="13" spans="1:6" x14ac:dyDescent="0.25">
      <c r="A13" s="76"/>
      <c r="B13" s="83"/>
      <c r="C13" s="80"/>
      <c r="D13" s="43" t="s">
        <v>88</v>
      </c>
      <c r="E13" s="50"/>
      <c r="F13" s="46" t="s">
        <v>89</v>
      </c>
    </row>
    <row r="14" spans="1:6" x14ac:dyDescent="0.25">
      <c r="A14" s="76"/>
      <c r="B14" s="81" t="s">
        <v>261</v>
      </c>
      <c r="C14" s="84" t="s">
        <v>257</v>
      </c>
      <c r="D14" s="43" t="s">
        <v>83</v>
      </c>
      <c r="E14" s="50"/>
      <c r="F14" s="46" t="s">
        <v>44</v>
      </c>
    </row>
    <row r="15" spans="1:6" x14ac:dyDescent="0.25">
      <c r="A15" s="76"/>
      <c r="B15" s="82"/>
      <c r="C15" s="85"/>
      <c r="D15" s="43" t="s">
        <v>262</v>
      </c>
      <c r="E15" s="50"/>
      <c r="F15" s="46" t="s">
        <v>44</v>
      </c>
    </row>
    <row r="16" spans="1:6" x14ac:dyDescent="0.25">
      <c r="A16" s="76"/>
      <c r="B16" s="82"/>
      <c r="C16" s="85"/>
      <c r="D16" s="48" t="s">
        <v>263</v>
      </c>
      <c r="E16" s="50"/>
      <c r="F16" s="46" t="s">
        <v>44</v>
      </c>
    </row>
    <row r="17" spans="1:6" x14ac:dyDescent="0.25">
      <c r="A17" s="76"/>
      <c r="B17" s="82"/>
      <c r="C17" s="86"/>
      <c r="D17" s="43" t="s">
        <v>264</v>
      </c>
      <c r="E17" s="50"/>
      <c r="F17" s="46" t="s">
        <v>44</v>
      </c>
    </row>
    <row r="18" spans="1:6" x14ac:dyDescent="0.25">
      <c r="A18" s="76"/>
      <c r="B18" s="82"/>
      <c r="C18" s="47" t="s">
        <v>151</v>
      </c>
      <c r="D18" s="43" t="s">
        <v>258</v>
      </c>
      <c r="E18" s="50"/>
      <c r="F18" s="46" t="s">
        <v>44</v>
      </c>
    </row>
    <row r="19" spans="1:6" x14ac:dyDescent="0.25">
      <c r="A19" s="76"/>
      <c r="B19" s="82"/>
      <c r="C19" s="78" t="s">
        <v>260</v>
      </c>
      <c r="D19" s="15" t="s">
        <v>248</v>
      </c>
      <c r="E19" s="30"/>
      <c r="F19" s="26" t="s">
        <v>91</v>
      </c>
    </row>
    <row r="20" spans="1:6" ht="31.5" x14ac:dyDescent="0.25">
      <c r="A20" s="76"/>
      <c r="B20" s="82"/>
      <c r="C20" s="79"/>
      <c r="D20" s="14" t="s">
        <v>90</v>
      </c>
      <c r="E20" s="30"/>
      <c r="F20" s="26" t="s">
        <v>89</v>
      </c>
    </row>
    <row r="21" spans="1:6" x14ac:dyDescent="0.25">
      <c r="A21" s="76"/>
      <c r="B21" s="83"/>
      <c r="C21" s="80"/>
      <c r="D21" s="14" t="s">
        <v>88</v>
      </c>
      <c r="E21" s="30"/>
      <c r="F21" s="26" t="s">
        <v>89</v>
      </c>
    </row>
    <row r="22" spans="1:6" ht="31.5" x14ac:dyDescent="0.25">
      <c r="A22" s="61" t="s">
        <v>106</v>
      </c>
      <c r="B22" s="61" t="s">
        <v>82</v>
      </c>
      <c r="C22" s="61" t="s">
        <v>21</v>
      </c>
      <c r="D22" s="16" t="s">
        <v>6</v>
      </c>
      <c r="E22" s="16"/>
      <c r="F22" s="26" t="s">
        <v>44</v>
      </c>
    </row>
    <row r="23" spans="1:6" x14ac:dyDescent="0.25">
      <c r="A23" s="61"/>
      <c r="B23" s="61"/>
      <c r="C23" s="61"/>
      <c r="D23" s="16" t="s">
        <v>4</v>
      </c>
      <c r="E23" s="16"/>
      <c r="F23" s="26" t="s">
        <v>45</v>
      </c>
    </row>
    <row r="24" spans="1:6" x14ac:dyDescent="0.25">
      <c r="A24" s="61"/>
      <c r="B24" s="61"/>
      <c r="C24" s="61"/>
      <c r="D24" s="16" t="s">
        <v>7</v>
      </c>
      <c r="E24" s="16"/>
      <c r="F24" s="26" t="s">
        <v>45</v>
      </c>
    </row>
    <row r="25" spans="1:6" x14ac:dyDescent="0.25">
      <c r="A25" s="61"/>
      <c r="B25" s="61"/>
      <c r="C25" s="61"/>
      <c r="D25" s="16" t="s">
        <v>8</v>
      </c>
      <c r="E25" s="16"/>
      <c r="F25" s="26" t="s">
        <v>44</v>
      </c>
    </row>
    <row r="26" spans="1:6" ht="47.25" x14ac:dyDescent="0.25">
      <c r="A26" s="61"/>
      <c r="B26" s="61"/>
      <c r="C26" s="61"/>
      <c r="D26" s="16" t="s">
        <v>9</v>
      </c>
      <c r="E26" s="16"/>
      <c r="F26" s="26" t="s">
        <v>45</v>
      </c>
    </row>
    <row r="27" spans="1:6" x14ac:dyDescent="0.25">
      <c r="A27" s="61"/>
      <c r="B27" s="61"/>
      <c r="C27" s="61" t="s">
        <v>22</v>
      </c>
      <c r="D27" s="16" t="s">
        <v>23</v>
      </c>
      <c r="E27" s="16"/>
      <c r="F27" s="26" t="s">
        <v>45</v>
      </c>
    </row>
    <row r="28" spans="1:6" ht="31.5" x14ac:dyDescent="0.25">
      <c r="A28" s="61"/>
      <c r="B28" s="61"/>
      <c r="C28" s="61"/>
      <c r="D28" s="16" t="s">
        <v>10</v>
      </c>
      <c r="E28" s="16"/>
      <c r="F28" s="26" t="s">
        <v>45</v>
      </c>
    </row>
    <row r="29" spans="1:6" x14ac:dyDescent="0.25">
      <c r="A29" s="61"/>
      <c r="B29" s="61"/>
      <c r="C29" s="61"/>
      <c r="D29" s="16" t="s">
        <v>11</v>
      </c>
      <c r="E29" s="16"/>
      <c r="F29" s="26" t="s">
        <v>44</v>
      </c>
    </row>
    <row r="30" spans="1:6" x14ac:dyDescent="0.25">
      <c r="A30" s="61"/>
      <c r="B30" s="61" t="s">
        <v>1</v>
      </c>
      <c r="C30" s="61" t="s">
        <v>42</v>
      </c>
      <c r="D30" s="16" t="s">
        <v>24</v>
      </c>
      <c r="E30" s="30"/>
      <c r="F30" s="26" t="s">
        <v>45</v>
      </c>
    </row>
    <row r="31" spans="1:6" x14ac:dyDescent="0.25">
      <c r="A31" s="61"/>
      <c r="B31" s="61"/>
      <c r="C31" s="61"/>
      <c r="D31" s="16" t="s">
        <v>5</v>
      </c>
      <c r="E31" s="30"/>
      <c r="F31" s="26" t="s">
        <v>44</v>
      </c>
    </row>
    <row r="32" spans="1:6" x14ac:dyDescent="0.25">
      <c r="A32" s="61"/>
      <c r="B32" s="61"/>
      <c r="C32" s="61" t="s">
        <v>25</v>
      </c>
      <c r="D32" s="16" t="s">
        <v>12</v>
      </c>
      <c r="E32" s="16"/>
      <c r="F32" s="26" t="s">
        <v>45</v>
      </c>
    </row>
    <row r="33" spans="1:6" x14ac:dyDescent="0.25">
      <c r="A33" s="61"/>
      <c r="B33" s="61"/>
      <c r="C33" s="61"/>
      <c r="D33" s="16" t="s">
        <v>13</v>
      </c>
      <c r="E33" s="16"/>
      <c r="F33" s="26" t="s">
        <v>45</v>
      </c>
    </row>
    <row r="34" spans="1:6" ht="47.25" x14ac:dyDescent="0.25">
      <c r="A34" s="61"/>
      <c r="B34" s="61"/>
      <c r="C34" s="61"/>
      <c r="D34" s="16" t="s">
        <v>14</v>
      </c>
      <c r="E34" s="16"/>
      <c r="F34" s="26" t="s">
        <v>45</v>
      </c>
    </row>
    <row r="35" spans="1:6" ht="31.5" x14ac:dyDescent="0.25">
      <c r="A35" s="61"/>
      <c r="B35" s="61"/>
      <c r="C35" s="61" t="s">
        <v>26</v>
      </c>
      <c r="D35" s="16" t="s">
        <v>15</v>
      </c>
      <c r="E35" s="16"/>
      <c r="F35" s="26" t="s">
        <v>45</v>
      </c>
    </row>
    <row r="36" spans="1:6" ht="31.5" x14ac:dyDescent="0.25">
      <c r="A36" s="61"/>
      <c r="B36" s="61"/>
      <c r="C36" s="61"/>
      <c r="D36" s="16" t="s">
        <v>16</v>
      </c>
      <c r="E36" s="16"/>
      <c r="F36" s="26" t="s">
        <v>45</v>
      </c>
    </row>
    <row r="37" spans="1:6" x14ac:dyDescent="0.25">
      <c r="A37" s="61"/>
      <c r="B37" s="61"/>
      <c r="C37" s="61"/>
      <c r="D37" s="16" t="s">
        <v>17</v>
      </c>
      <c r="E37" s="16"/>
      <c r="F37" s="26" t="s">
        <v>45</v>
      </c>
    </row>
    <row r="38" spans="1:6" x14ac:dyDescent="0.25">
      <c r="A38" s="61"/>
      <c r="B38" s="61"/>
      <c r="C38" s="61"/>
      <c r="D38" s="16" t="s">
        <v>18</v>
      </c>
      <c r="E38" s="16"/>
      <c r="F38" s="26" t="s">
        <v>45</v>
      </c>
    </row>
    <row r="39" spans="1:6" x14ac:dyDescent="0.25">
      <c r="A39" s="61"/>
      <c r="B39" s="61"/>
      <c r="C39" s="61" t="s">
        <v>29</v>
      </c>
      <c r="D39" s="16" t="s">
        <v>19</v>
      </c>
      <c r="E39" s="16"/>
      <c r="F39" s="26" t="s">
        <v>45</v>
      </c>
    </row>
    <row r="40" spans="1:6" ht="31.5" x14ac:dyDescent="0.25">
      <c r="A40" s="61"/>
      <c r="B40" s="61"/>
      <c r="C40" s="61"/>
      <c r="D40" s="16" t="s">
        <v>27</v>
      </c>
      <c r="E40" s="16"/>
      <c r="F40" s="26" t="s">
        <v>45</v>
      </c>
    </row>
    <row r="41" spans="1:6" x14ac:dyDescent="0.25">
      <c r="A41" s="61"/>
      <c r="B41" s="61"/>
      <c r="C41" s="61"/>
      <c r="D41" s="16" t="s">
        <v>28</v>
      </c>
      <c r="E41" s="16"/>
      <c r="F41" s="26" t="s">
        <v>44</v>
      </c>
    </row>
    <row r="42" spans="1:6" x14ac:dyDescent="0.25">
      <c r="A42" s="61"/>
      <c r="B42" s="61"/>
      <c r="C42" s="61" t="s">
        <v>30</v>
      </c>
      <c r="D42" s="16" t="s">
        <v>31</v>
      </c>
      <c r="E42" s="16"/>
      <c r="F42" s="26" t="s">
        <v>45</v>
      </c>
    </row>
    <row r="43" spans="1:6" x14ac:dyDescent="0.25">
      <c r="A43" s="61"/>
      <c r="B43" s="61"/>
      <c r="C43" s="61"/>
      <c r="D43" s="16" t="s">
        <v>32</v>
      </c>
      <c r="E43" s="16"/>
      <c r="F43" s="26" t="s">
        <v>45</v>
      </c>
    </row>
    <row r="44" spans="1:6" x14ac:dyDescent="0.25">
      <c r="A44" s="61"/>
      <c r="B44" s="61"/>
      <c r="C44" s="61"/>
      <c r="D44" s="25" t="s">
        <v>33</v>
      </c>
      <c r="E44" s="16"/>
      <c r="F44" s="26" t="s">
        <v>44</v>
      </c>
    </row>
    <row r="45" spans="1:6" x14ac:dyDescent="0.25">
      <c r="A45" s="61"/>
      <c r="B45" s="61"/>
      <c r="C45" s="61" t="s">
        <v>34</v>
      </c>
      <c r="D45" s="16" t="s">
        <v>35</v>
      </c>
      <c r="E45" s="16"/>
      <c r="F45" s="26" t="s">
        <v>44</v>
      </c>
    </row>
    <row r="46" spans="1:6" ht="31.5" x14ac:dyDescent="0.25">
      <c r="A46" s="61"/>
      <c r="B46" s="61"/>
      <c r="C46" s="61"/>
      <c r="D46" s="16" t="s">
        <v>36</v>
      </c>
      <c r="E46" s="16"/>
      <c r="F46" s="26" t="s">
        <v>44</v>
      </c>
    </row>
    <row r="47" spans="1:6" x14ac:dyDescent="0.25">
      <c r="A47" s="61"/>
      <c r="B47" s="61"/>
      <c r="C47" s="61"/>
      <c r="D47" s="16" t="s">
        <v>37</v>
      </c>
      <c r="E47" s="16"/>
      <c r="F47" s="26" t="s">
        <v>44</v>
      </c>
    </row>
    <row r="48" spans="1:6" ht="47.25" x14ac:dyDescent="0.25">
      <c r="A48" s="61"/>
      <c r="B48" s="61" t="s">
        <v>2</v>
      </c>
      <c r="C48" s="61" t="s">
        <v>38</v>
      </c>
      <c r="D48" s="16" t="s">
        <v>39</v>
      </c>
      <c r="E48" s="16"/>
      <c r="F48" s="26" t="s">
        <v>44</v>
      </c>
    </row>
    <row r="49" spans="1:6" x14ac:dyDescent="0.25">
      <c r="A49" s="61"/>
      <c r="B49" s="61"/>
      <c r="C49" s="61"/>
      <c r="D49" s="16" t="s">
        <v>40</v>
      </c>
      <c r="E49" s="16"/>
      <c r="F49" s="26" t="s">
        <v>45</v>
      </c>
    </row>
    <row r="50" spans="1:6" x14ac:dyDescent="0.25">
      <c r="A50" s="61"/>
      <c r="B50" s="61"/>
      <c r="C50" s="61"/>
      <c r="D50" s="16" t="s">
        <v>46</v>
      </c>
      <c r="E50" s="16"/>
      <c r="F50" s="26" t="s">
        <v>45</v>
      </c>
    </row>
    <row r="51" spans="1:6" x14ac:dyDescent="0.25">
      <c r="A51" s="61"/>
      <c r="B51" s="61"/>
      <c r="C51" s="61"/>
      <c r="D51" s="16" t="s">
        <v>41</v>
      </c>
      <c r="E51" s="16"/>
      <c r="F51" s="26" t="s">
        <v>45</v>
      </c>
    </row>
    <row r="52" spans="1:6" ht="31.5" x14ac:dyDescent="0.25">
      <c r="A52" s="72" t="s">
        <v>92</v>
      </c>
      <c r="B52" s="73" t="s">
        <v>99</v>
      </c>
      <c r="C52" s="69" t="s">
        <v>93</v>
      </c>
      <c r="D52" s="16" t="s">
        <v>96</v>
      </c>
      <c r="E52" s="16"/>
      <c r="F52" s="28" t="s">
        <v>108</v>
      </c>
    </row>
    <row r="53" spans="1:6" x14ac:dyDescent="0.25">
      <c r="A53" s="72"/>
      <c r="B53" s="74"/>
      <c r="C53" s="70"/>
      <c r="D53" s="16" t="s">
        <v>95</v>
      </c>
      <c r="E53" s="16"/>
      <c r="F53" s="28" t="s">
        <v>108</v>
      </c>
    </row>
    <row r="54" spans="1:6" x14ac:dyDescent="0.25">
      <c r="A54" s="72"/>
      <c r="B54" s="75"/>
      <c r="C54" s="71"/>
      <c r="D54" s="16" t="s">
        <v>107</v>
      </c>
      <c r="E54" s="16"/>
      <c r="F54" s="28" t="s">
        <v>108</v>
      </c>
    </row>
    <row r="55" spans="1:6" ht="31.5" x14ac:dyDescent="0.25">
      <c r="A55" s="72"/>
      <c r="B55" s="18" t="s">
        <v>100</v>
      </c>
      <c r="C55" s="19" t="s">
        <v>94</v>
      </c>
      <c r="D55" s="16" t="s">
        <v>97</v>
      </c>
      <c r="E55" s="16"/>
      <c r="F55" s="28" t="s">
        <v>109</v>
      </c>
    </row>
    <row r="56" spans="1:6" ht="15.75" customHeight="1" x14ac:dyDescent="0.25">
      <c r="A56" s="62" t="s">
        <v>110</v>
      </c>
      <c r="B56" s="64" t="s">
        <v>124</v>
      </c>
      <c r="C56" s="61" t="s">
        <v>111</v>
      </c>
      <c r="D56" s="16" t="s">
        <v>115</v>
      </c>
      <c r="E56" s="16"/>
      <c r="F56" s="28" t="s">
        <v>117</v>
      </c>
    </row>
    <row r="57" spans="1:6" x14ac:dyDescent="0.25">
      <c r="A57" s="65"/>
      <c r="B57" s="64"/>
      <c r="C57" s="61"/>
      <c r="D57" s="16" t="s">
        <v>119</v>
      </c>
      <c r="E57" s="16"/>
      <c r="F57" s="28" t="s">
        <v>117</v>
      </c>
    </row>
    <row r="58" spans="1:6" x14ac:dyDescent="0.25">
      <c r="A58" s="65"/>
      <c r="B58" s="64"/>
      <c r="C58" s="61"/>
      <c r="D58" s="16" t="s">
        <v>116</v>
      </c>
      <c r="E58" s="16"/>
      <c r="F58" s="28" t="s">
        <v>44</v>
      </c>
    </row>
    <row r="59" spans="1:6" x14ac:dyDescent="0.25">
      <c r="A59" s="65"/>
      <c r="B59" s="64"/>
      <c r="C59" s="61" t="s">
        <v>113</v>
      </c>
      <c r="D59" s="16" t="s">
        <v>122</v>
      </c>
      <c r="E59" s="16"/>
      <c r="F59" s="28" t="s">
        <v>128</v>
      </c>
    </row>
    <row r="60" spans="1:6" x14ac:dyDescent="0.25">
      <c r="A60" s="65"/>
      <c r="B60" s="64"/>
      <c r="C60" s="61"/>
      <c r="D60" s="16" t="s">
        <v>123</v>
      </c>
      <c r="E60" s="16"/>
      <c r="F60" s="28" t="s">
        <v>91</v>
      </c>
    </row>
    <row r="61" spans="1:6" x14ac:dyDescent="0.25">
      <c r="A61" s="65"/>
      <c r="B61" s="64"/>
      <c r="C61" s="61"/>
      <c r="D61" s="16" t="s">
        <v>168</v>
      </c>
      <c r="E61" s="16"/>
      <c r="F61" s="28" t="s">
        <v>91</v>
      </c>
    </row>
    <row r="62" spans="1:6" x14ac:dyDescent="0.25">
      <c r="A62" s="65"/>
      <c r="B62" s="64"/>
      <c r="C62" s="62" t="s">
        <v>125</v>
      </c>
      <c r="D62" s="16" t="s">
        <v>126</v>
      </c>
      <c r="E62" s="16"/>
      <c r="F62" s="28" t="s">
        <v>117</v>
      </c>
    </row>
    <row r="63" spans="1:6" x14ac:dyDescent="0.25">
      <c r="A63" s="65"/>
      <c r="B63" s="64"/>
      <c r="C63" s="63"/>
      <c r="D63" s="16" t="s">
        <v>127</v>
      </c>
      <c r="E63" s="16"/>
      <c r="F63" s="28" t="s">
        <v>117</v>
      </c>
    </row>
    <row r="64" spans="1:6" x14ac:dyDescent="0.25">
      <c r="A64" s="65"/>
      <c r="B64" s="64" t="s">
        <v>139</v>
      </c>
      <c r="C64" s="61" t="s">
        <v>112</v>
      </c>
      <c r="D64" s="16" t="s">
        <v>118</v>
      </c>
      <c r="E64" s="16"/>
      <c r="F64" s="28" t="s">
        <v>129</v>
      </c>
    </row>
    <row r="65" spans="1:6" x14ac:dyDescent="0.25">
      <c r="A65" s="65"/>
      <c r="B65" s="64"/>
      <c r="C65" s="61"/>
      <c r="D65" s="16" t="s">
        <v>120</v>
      </c>
      <c r="E65" s="16"/>
      <c r="F65" s="28" t="s">
        <v>129</v>
      </c>
    </row>
    <row r="66" spans="1:6" x14ac:dyDescent="0.25">
      <c r="A66" s="65"/>
      <c r="B66" s="64"/>
      <c r="C66" s="61"/>
      <c r="D66" s="16" t="s">
        <v>121</v>
      </c>
      <c r="E66" s="16"/>
      <c r="F66" s="28" t="s">
        <v>129</v>
      </c>
    </row>
    <row r="67" spans="1:6" x14ac:dyDescent="0.25">
      <c r="A67" s="65"/>
      <c r="B67" s="64" t="s">
        <v>114</v>
      </c>
      <c r="C67" s="61" t="s">
        <v>114</v>
      </c>
      <c r="D67" s="16" t="s">
        <v>130</v>
      </c>
      <c r="E67" s="16"/>
      <c r="F67" s="28" t="s">
        <v>134</v>
      </c>
    </row>
    <row r="68" spans="1:6" ht="31.5" x14ac:dyDescent="0.25">
      <c r="A68" s="65"/>
      <c r="B68" s="64"/>
      <c r="C68" s="61"/>
      <c r="D68" s="16" t="s">
        <v>131</v>
      </c>
      <c r="E68" s="16"/>
      <c r="F68" s="28" t="s">
        <v>135</v>
      </c>
    </row>
    <row r="69" spans="1:6" x14ac:dyDescent="0.25">
      <c r="A69" s="65"/>
      <c r="B69" s="66" t="s">
        <v>138</v>
      </c>
      <c r="C69" s="62" t="s">
        <v>137</v>
      </c>
      <c r="D69" s="16" t="s">
        <v>140</v>
      </c>
      <c r="E69" s="16"/>
      <c r="F69" s="28" t="s">
        <v>44</v>
      </c>
    </row>
    <row r="70" spans="1:6" x14ac:dyDescent="0.25">
      <c r="A70" s="65"/>
      <c r="B70" s="67"/>
      <c r="C70" s="65"/>
      <c r="D70" s="16" t="s">
        <v>141</v>
      </c>
      <c r="E70" s="16"/>
      <c r="F70" s="28" t="s">
        <v>44</v>
      </c>
    </row>
    <row r="71" spans="1:6" ht="15.75" customHeight="1" x14ac:dyDescent="0.25">
      <c r="A71" s="65"/>
      <c r="B71" s="67"/>
      <c r="C71" s="65"/>
      <c r="D71" s="16" t="s">
        <v>197</v>
      </c>
      <c r="E71" s="16"/>
      <c r="F71" s="28" t="s">
        <v>44</v>
      </c>
    </row>
    <row r="72" spans="1:6" ht="31.5" x14ac:dyDescent="0.25">
      <c r="A72" s="65"/>
      <c r="B72" s="67"/>
      <c r="C72" s="65"/>
      <c r="D72" s="16" t="s">
        <v>136</v>
      </c>
      <c r="E72" s="16"/>
      <c r="F72" s="28" t="s">
        <v>45</v>
      </c>
    </row>
    <row r="73" spans="1:6" ht="31.5" x14ac:dyDescent="0.25">
      <c r="A73" s="65"/>
      <c r="B73" s="67"/>
      <c r="C73" s="65"/>
      <c r="D73" s="16" t="s">
        <v>132</v>
      </c>
      <c r="E73" s="16"/>
      <c r="F73" s="28" t="s">
        <v>45</v>
      </c>
    </row>
    <row r="74" spans="1:6" x14ac:dyDescent="0.25">
      <c r="A74" s="63"/>
      <c r="B74" s="68"/>
      <c r="C74" s="63"/>
      <c r="D74" s="16" t="s">
        <v>133</v>
      </c>
      <c r="E74" s="16"/>
      <c r="F74" s="28" t="s">
        <v>198</v>
      </c>
    </row>
    <row r="75" spans="1:6" ht="31.5" x14ac:dyDescent="0.25">
      <c r="A75" s="61" t="s">
        <v>142</v>
      </c>
      <c r="B75" s="61" t="s">
        <v>142</v>
      </c>
      <c r="C75" s="61" t="s">
        <v>143</v>
      </c>
      <c r="D75" s="16" t="s">
        <v>148</v>
      </c>
      <c r="E75" s="16"/>
      <c r="F75" s="28" t="s">
        <v>44</v>
      </c>
    </row>
    <row r="76" spans="1:6" x14ac:dyDescent="0.25">
      <c r="A76" s="61"/>
      <c r="B76" s="61"/>
      <c r="C76" s="61"/>
      <c r="D76" s="16" t="s">
        <v>149</v>
      </c>
      <c r="E76" s="16"/>
      <c r="F76" s="28" t="s">
        <v>44</v>
      </c>
    </row>
    <row r="77" spans="1:6" x14ac:dyDescent="0.25">
      <c r="A77" s="61"/>
      <c r="B77" s="61"/>
      <c r="C77" s="61"/>
      <c r="D77" s="16" t="s">
        <v>83</v>
      </c>
      <c r="E77" s="16"/>
      <c r="F77" s="28" t="s">
        <v>44</v>
      </c>
    </row>
    <row r="78" spans="1:6" x14ac:dyDescent="0.25">
      <c r="A78" s="61"/>
      <c r="B78" s="61"/>
      <c r="C78" s="61"/>
      <c r="D78" s="16" t="s">
        <v>150</v>
      </c>
      <c r="E78" s="16"/>
      <c r="F78" s="28" t="s">
        <v>109</v>
      </c>
    </row>
    <row r="79" spans="1:6" x14ac:dyDescent="0.25">
      <c r="A79" s="61"/>
      <c r="B79" s="61"/>
      <c r="C79" s="61"/>
      <c r="D79" s="16" t="s">
        <v>151</v>
      </c>
      <c r="E79" s="16"/>
      <c r="F79" s="28" t="s">
        <v>44</v>
      </c>
    </row>
    <row r="80" spans="1:6" x14ac:dyDescent="0.25">
      <c r="A80" s="61" t="s">
        <v>144</v>
      </c>
      <c r="B80" s="61" t="s">
        <v>145</v>
      </c>
      <c r="C80" s="61"/>
      <c r="D80" s="16" t="s">
        <v>152</v>
      </c>
      <c r="E80" s="16"/>
      <c r="F80" s="28" t="s">
        <v>128</v>
      </c>
    </row>
    <row r="81" spans="1:6" ht="31.5" x14ac:dyDescent="0.25">
      <c r="A81" s="61"/>
      <c r="B81" s="61"/>
      <c r="C81" s="61"/>
      <c r="D81" s="16" t="s">
        <v>153</v>
      </c>
      <c r="E81" s="16"/>
      <c r="F81" s="28" t="s">
        <v>44</v>
      </c>
    </row>
    <row r="82" spans="1:6" x14ac:dyDescent="0.25">
      <c r="A82" s="61"/>
      <c r="B82" s="61"/>
      <c r="C82" s="61"/>
      <c r="D82" s="16" t="s">
        <v>154</v>
      </c>
      <c r="E82" s="16"/>
      <c r="F82" s="28" t="s">
        <v>44</v>
      </c>
    </row>
    <row r="83" spans="1:6" x14ac:dyDescent="0.25">
      <c r="A83" s="61" t="s">
        <v>146</v>
      </c>
      <c r="B83" s="61" t="s">
        <v>147</v>
      </c>
      <c r="C83" s="61"/>
      <c r="D83" s="16" t="s">
        <v>157</v>
      </c>
      <c r="E83" s="16"/>
      <c r="F83" s="28" t="s">
        <v>128</v>
      </c>
    </row>
    <row r="84" spans="1:6" x14ac:dyDescent="0.25">
      <c r="A84" s="61"/>
      <c r="B84" s="61"/>
      <c r="C84" s="61"/>
      <c r="D84" s="16" t="s">
        <v>123</v>
      </c>
      <c r="E84" s="16"/>
      <c r="F84" s="28" t="s">
        <v>91</v>
      </c>
    </row>
    <row r="85" spans="1:6" x14ac:dyDescent="0.25">
      <c r="A85" s="61"/>
      <c r="B85" s="61"/>
      <c r="C85" s="61"/>
      <c r="D85" s="16" t="s">
        <v>155</v>
      </c>
      <c r="E85" s="16"/>
      <c r="F85" s="28" t="s">
        <v>91</v>
      </c>
    </row>
    <row r="86" spans="1:6" x14ac:dyDescent="0.25">
      <c r="A86" s="61"/>
      <c r="B86" s="61"/>
      <c r="C86" s="61"/>
      <c r="D86" s="16" t="s">
        <v>156</v>
      </c>
      <c r="E86" s="16"/>
      <c r="F86" s="28" t="s">
        <v>91</v>
      </c>
    </row>
    <row r="87" spans="1:6" x14ac:dyDescent="0.25">
      <c r="C87" s="12"/>
      <c r="E87" s="2"/>
      <c r="F87" s="8"/>
    </row>
    <row r="88" spans="1:6" x14ac:dyDescent="0.25">
      <c r="A88" s="2"/>
      <c r="B88" s="12"/>
      <c r="E88" s="2"/>
      <c r="F88" s="8"/>
    </row>
    <row r="89" spans="1:6" x14ac:dyDescent="0.25">
      <c r="A89" s="2"/>
      <c r="B89" s="12"/>
      <c r="E89" s="2"/>
      <c r="F89" s="8"/>
    </row>
    <row r="90" spans="1:6" x14ac:dyDescent="0.25">
      <c r="A90" s="2"/>
      <c r="B90" s="12"/>
      <c r="E90" s="2"/>
      <c r="F90" s="8"/>
    </row>
    <row r="91" spans="1:6" x14ac:dyDescent="0.25">
      <c r="A91" s="2"/>
      <c r="E91" s="2"/>
      <c r="F91" s="8"/>
    </row>
    <row r="92" spans="1:6" x14ac:dyDescent="0.25">
      <c r="A92" s="2"/>
      <c r="E92" s="2"/>
      <c r="F92" s="8"/>
    </row>
    <row r="93" spans="1:6" x14ac:dyDescent="0.25">
      <c r="A93" s="2"/>
      <c r="E93" s="2"/>
      <c r="F93" s="8"/>
    </row>
    <row r="94" spans="1:6" x14ac:dyDescent="0.25">
      <c r="A94" s="2"/>
      <c r="E94" s="2"/>
      <c r="F94" s="8"/>
    </row>
    <row r="95" spans="1:6" x14ac:dyDescent="0.25">
      <c r="A95" s="2"/>
      <c r="E95" s="2"/>
      <c r="F95" s="8"/>
    </row>
    <row r="96" spans="1:6" x14ac:dyDescent="0.25">
      <c r="A96" s="2"/>
      <c r="E96" s="2"/>
      <c r="F96" s="8"/>
    </row>
    <row r="97" spans="1:7" x14ac:dyDescent="0.25">
      <c r="A97" s="2"/>
      <c r="E97" s="2"/>
      <c r="F97" s="8"/>
    </row>
    <row r="98" spans="1:7" x14ac:dyDescent="0.25">
      <c r="A98" s="2"/>
      <c r="E98" s="2"/>
      <c r="F98" s="8"/>
    </row>
    <row r="99" spans="1:7" x14ac:dyDescent="0.25">
      <c r="A99" s="2"/>
      <c r="E99" s="2"/>
      <c r="F99" s="8"/>
    </row>
    <row r="100" spans="1:7" x14ac:dyDescent="0.25">
      <c r="A100" s="2"/>
      <c r="E100" s="2"/>
      <c r="F100" s="8"/>
    </row>
    <row r="101" spans="1:7" x14ac:dyDescent="0.25">
      <c r="A101" s="2"/>
      <c r="E101" s="2"/>
      <c r="F101" s="8"/>
    </row>
    <row r="102" spans="1:7" x14ac:dyDescent="0.25">
      <c r="A102" s="2"/>
      <c r="E102" s="2"/>
      <c r="F102" s="8"/>
    </row>
    <row r="103" spans="1:7" x14ac:dyDescent="0.25">
      <c r="A103" s="2"/>
      <c r="E103" s="2"/>
      <c r="F103" s="8"/>
    </row>
    <row r="104" spans="1:7" x14ac:dyDescent="0.25">
      <c r="A104" s="2"/>
      <c r="E104" s="2"/>
      <c r="F104" s="8"/>
    </row>
    <row r="105" spans="1:7" x14ac:dyDescent="0.25">
      <c r="A105" s="2"/>
      <c r="E105" s="2"/>
      <c r="F105" s="8"/>
    </row>
    <row r="106" spans="1:7" x14ac:dyDescent="0.25">
      <c r="A106" s="2"/>
      <c r="E106" s="2"/>
      <c r="F106" s="8"/>
    </row>
    <row r="107" spans="1:7" x14ac:dyDescent="0.25">
      <c r="A107" s="2"/>
      <c r="E107" s="2"/>
      <c r="F107" s="8"/>
    </row>
    <row r="108" spans="1:7" x14ac:dyDescent="0.25">
      <c r="A108" s="2"/>
      <c r="E108" s="2"/>
      <c r="F108" s="8"/>
      <c r="G108" s="22"/>
    </row>
    <row r="109" spans="1:7" x14ac:dyDescent="0.25">
      <c r="A109" s="2"/>
      <c r="E109" s="2"/>
      <c r="F109" s="8"/>
    </row>
    <row r="110" spans="1:7" x14ac:dyDescent="0.25">
      <c r="A110" s="2"/>
      <c r="E110" s="2"/>
      <c r="F110" s="8"/>
    </row>
    <row r="111" spans="1:7" x14ac:dyDescent="0.25">
      <c r="A111" s="2"/>
      <c r="E111" s="2"/>
      <c r="F111" s="8"/>
    </row>
    <row r="112" spans="1:7" x14ac:dyDescent="0.25">
      <c r="A112" s="2"/>
      <c r="E112" s="2"/>
      <c r="F112" s="8"/>
    </row>
    <row r="113" spans="1:6" x14ac:dyDescent="0.25">
      <c r="A113" s="2"/>
      <c r="E113" s="2"/>
      <c r="F113" s="8"/>
    </row>
    <row r="114" spans="1:6" x14ac:dyDescent="0.25">
      <c r="A114" s="2"/>
      <c r="E114" s="2"/>
      <c r="F114" s="8"/>
    </row>
    <row r="115" spans="1:6" x14ac:dyDescent="0.25">
      <c r="A115" s="2"/>
      <c r="E115" s="2"/>
      <c r="F115" s="8"/>
    </row>
    <row r="116" spans="1:6" x14ac:dyDescent="0.25">
      <c r="A116" s="2"/>
      <c r="E116" s="2"/>
      <c r="F116" s="8"/>
    </row>
    <row r="117" spans="1:6" x14ac:dyDescent="0.25">
      <c r="A117" s="2"/>
      <c r="E117" s="2"/>
      <c r="F117" s="8"/>
    </row>
    <row r="118" spans="1:6" x14ac:dyDescent="0.25">
      <c r="A118" s="2"/>
      <c r="E118" s="2"/>
      <c r="F118" s="8"/>
    </row>
    <row r="119" spans="1:6" x14ac:dyDescent="0.25">
      <c r="A119" s="2"/>
      <c r="E119" s="2"/>
      <c r="F119" s="8"/>
    </row>
    <row r="120" spans="1:6" x14ac:dyDescent="0.25">
      <c r="A120" s="2"/>
      <c r="E120" s="2"/>
      <c r="F120" s="8"/>
    </row>
    <row r="121" spans="1:6" x14ac:dyDescent="0.25">
      <c r="A121" s="2"/>
      <c r="E121" s="2"/>
      <c r="F121" s="8"/>
    </row>
    <row r="122" spans="1:6" x14ac:dyDescent="0.25">
      <c r="A122" s="2"/>
      <c r="E122" s="2"/>
      <c r="F122" s="8"/>
    </row>
    <row r="123" spans="1:6" x14ac:dyDescent="0.25">
      <c r="A123" s="2"/>
      <c r="E123" s="2"/>
      <c r="F123" s="8"/>
    </row>
    <row r="124" spans="1:6" x14ac:dyDescent="0.25">
      <c r="A124" s="2"/>
      <c r="E124" s="2"/>
      <c r="F124" s="8"/>
    </row>
    <row r="125" spans="1:6" x14ac:dyDescent="0.25">
      <c r="A125" s="2"/>
      <c r="E125" s="2"/>
      <c r="F125" s="8"/>
    </row>
    <row r="126" spans="1:6" x14ac:dyDescent="0.25">
      <c r="A126" s="2"/>
      <c r="E126" s="2"/>
      <c r="F126" s="8"/>
    </row>
    <row r="127" spans="1:6" x14ac:dyDescent="0.25">
      <c r="A127" s="2"/>
      <c r="E127" s="2"/>
      <c r="F127" s="8"/>
    </row>
    <row r="128" spans="1:6" x14ac:dyDescent="0.25">
      <c r="A128" s="2"/>
      <c r="E128" s="2"/>
      <c r="F128" s="8"/>
    </row>
    <row r="129" spans="1:6" x14ac:dyDescent="0.25">
      <c r="A129" s="2"/>
      <c r="E129" s="2"/>
      <c r="F129" s="8"/>
    </row>
    <row r="130" spans="1:6" x14ac:dyDescent="0.25">
      <c r="A130" s="2"/>
      <c r="E130" s="2"/>
      <c r="F130" s="8"/>
    </row>
    <row r="131" spans="1:6" x14ac:dyDescent="0.25">
      <c r="A131" s="2"/>
      <c r="E131" s="2"/>
      <c r="F131" s="8"/>
    </row>
    <row r="132" spans="1:6" x14ac:dyDescent="0.25">
      <c r="A132" s="2"/>
      <c r="E132" s="2"/>
      <c r="F132" s="8"/>
    </row>
    <row r="133" spans="1:6" x14ac:dyDescent="0.25">
      <c r="A133" s="2"/>
      <c r="E133" s="2"/>
      <c r="F133" s="8"/>
    </row>
    <row r="134" spans="1:6" x14ac:dyDescent="0.25">
      <c r="A134" s="2"/>
      <c r="E134" s="2"/>
      <c r="F134" s="8"/>
    </row>
    <row r="135" spans="1:6" x14ac:dyDescent="0.25">
      <c r="A135" s="2"/>
      <c r="E135" s="2"/>
      <c r="F135" s="8"/>
    </row>
    <row r="136" spans="1:6" x14ac:dyDescent="0.25">
      <c r="A136" s="2"/>
      <c r="E136" s="2"/>
      <c r="F136" s="8"/>
    </row>
    <row r="137" spans="1:6" x14ac:dyDescent="0.25">
      <c r="A137" s="2"/>
      <c r="E137" s="2"/>
      <c r="F137" s="8"/>
    </row>
    <row r="138" spans="1:6" x14ac:dyDescent="0.25">
      <c r="A138" s="2"/>
      <c r="E138" s="2"/>
      <c r="F138" s="8"/>
    </row>
    <row r="139" spans="1:6" x14ac:dyDescent="0.25">
      <c r="A139" s="2"/>
      <c r="E139" s="2"/>
      <c r="F139" s="8"/>
    </row>
    <row r="140" spans="1:6" x14ac:dyDescent="0.25">
      <c r="A140" s="2"/>
      <c r="E140" s="2"/>
      <c r="F140" s="8"/>
    </row>
    <row r="141" spans="1:6" x14ac:dyDescent="0.25">
      <c r="A141" s="2"/>
      <c r="E141" s="2"/>
      <c r="F141" s="8"/>
    </row>
    <row r="142" spans="1:6" x14ac:dyDescent="0.25">
      <c r="A142" s="2"/>
      <c r="E142" s="2"/>
      <c r="F142" s="8"/>
    </row>
    <row r="143" spans="1:6" x14ac:dyDescent="0.25">
      <c r="A143" s="2"/>
      <c r="E143" s="2"/>
      <c r="F143" s="8"/>
    </row>
    <row r="144" spans="1:6" x14ac:dyDescent="0.25">
      <c r="A144" s="2"/>
      <c r="E144" s="2"/>
      <c r="F144" s="8"/>
    </row>
    <row r="145" spans="1:6" x14ac:dyDescent="0.25">
      <c r="A145" s="2"/>
      <c r="E145" s="2"/>
      <c r="F145" s="8"/>
    </row>
    <row r="146" spans="1:6" x14ac:dyDescent="0.25">
      <c r="A146" s="2"/>
      <c r="E146" s="2"/>
      <c r="F146" s="8"/>
    </row>
    <row r="147" spans="1:6" x14ac:dyDescent="0.25">
      <c r="A147" s="2"/>
      <c r="E147" s="2"/>
      <c r="F147" s="8"/>
    </row>
    <row r="148" spans="1:6" x14ac:dyDescent="0.25">
      <c r="A148" s="2"/>
      <c r="E148" s="2"/>
      <c r="F148" s="8"/>
    </row>
    <row r="149" spans="1:6" x14ac:dyDescent="0.25">
      <c r="A149" s="2"/>
      <c r="E149" s="2"/>
      <c r="F149" s="8"/>
    </row>
    <row r="150" spans="1:6" x14ac:dyDescent="0.25">
      <c r="A150" s="2"/>
      <c r="E150" s="2"/>
      <c r="F150" s="8"/>
    </row>
    <row r="151" spans="1:6" x14ac:dyDescent="0.25">
      <c r="A151" s="2"/>
      <c r="E151" s="2"/>
      <c r="F151" s="8"/>
    </row>
    <row r="152" spans="1:6" x14ac:dyDescent="0.25">
      <c r="A152" s="2"/>
      <c r="E152" s="2"/>
      <c r="F152" s="8"/>
    </row>
    <row r="153" spans="1:6" x14ac:dyDescent="0.25">
      <c r="A153" s="2"/>
      <c r="E153" s="2"/>
      <c r="F153" s="8"/>
    </row>
    <row r="154" spans="1:6" x14ac:dyDescent="0.25">
      <c r="A154" s="2"/>
      <c r="E154" s="2"/>
      <c r="F154" s="8"/>
    </row>
    <row r="155" spans="1:6" x14ac:dyDescent="0.25">
      <c r="A155" s="2"/>
      <c r="E155" s="2"/>
      <c r="F155" s="8"/>
    </row>
    <row r="156" spans="1:6" x14ac:dyDescent="0.25">
      <c r="A156" s="2"/>
      <c r="E156" s="2"/>
      <c r="F156" s="8"/>
    </row>
    <row r="157" spans="1:6" x14ac:dyDescent="0.25">
      <c r="A157" s="2"/>
      <c r="E157" s="2"/>
      <c r="F157" s="8"/>
    </row>
    <row r="158" spans="1:6" x14ac:dyDescent="0.25">
      <c r="A158" s="2"/>
      <c r="E158" s="2"/>
      <c r="F158" s="8"/>
    </row>
    <row r="159" spans="1:6" x14ac:dyDescent="0.25">
      <c r="A159" s="2"/>
      <c r="E159" s="2"/>
      <c r="F159" s="8"/>
    </row>
    <row r="160" spans="1:6" x14ac:dyDescent="0.25">
      <c r="A160" s="2"/>
      <c r="E160" s="2"/>
      <c r="F160" s="8"/>
    </row>
    <row r="161" spans="1:6" x14ac:dyDescent="0.25">
      <c r="A161" s="2"/>
      <c r="E161" s="2"/>
      <c r="F161" s="8"/>
    </row>
    <row r="162" spans="1:6" x14ac:dyDescent="0.25">
      <c r="A162" s="2"/>
      <c r="E162" s="2"/>
      <c r="F162" s="8"/>
    </row>
    <row r="163" spans="1:6" x14ac:dyDescent="0.25">
      <c r="A163" s="2"/>
      <c r="E163" s="2"/>
      <c r="F163" s="8"/>
    </row>
    <row r="164" spans="1:6" x14ac:dyDescent="0.25">
      <c r="A164" s="2"/>
      <c r="E164" s="2"/>
      <c r="F164" s="8"/>
    </row>
    <row r="165" spans="1:6" x14ac:dyDescent="0.25">
      <c r="A165" s="2"/>
      <c r="E165" s="2"/>
      <c r="F165" s="8"/>
    </row>
    <row r="166" spans="1:6" x14ac:dyDescent="0.25">
      <c r="A166" s="2"/>
      <c r="E166" s="2"/>
      <c r="F166" s="8"/>
    </row>
    <row r="167" spans="1:6" x14ac:dyDescent="0.25">
      <c r="A167" s="2"/>
      <c r="E167" s="2"/>
      <c r="F167" s="8"/>
    </row>
    <row r="168" spans="1:6" x14ac:dyDescent="0.25">
      <c r="A168" s="2"/>
      <c r="E168" s="2"/>
      <c r="F168" s="8"/>
    </row>
    <row r="169" spans="1:6" x14ac:dyDescent="0.25">
      <c r="A169" s="2"/>
      <c r="E169" s="2"/>
      <c r="F169" s="8"/>
    </row>
    <row r="170" spans="1:6" x14ac:dyDescent="0.25">
      <c r="A170" s="2"/>
      <c r="E170" s="2"/>
      <c r="F170" s="8"/>
    </row>
    <row r="171" spans="1:6" x14ac:dyDescent="0.25">
      <c r="A171" s="2"/>
      <c r="E171" s="2"/>
      <c r="F171" s="8"/>
    </row>
    <row r="172" spans="1:6" x14ac:dyDescent="0.25">
      <c r="A172" s="2"/>
      <c r="E172" s="2"/>
      <c r="F172" s="8"/>
    </row>
    <row r="173" spans="1:6" x14ac:dyDescent="0.25">
      <c r="A173" s="2"/>
      <c r="E173" s="2"/>
      <c r="F173" s="8"/>
    </row>
    <row r="174" spans="1:6" x14ac:dyDescent="0.25">
      <c r="A174" s="2"/>
      <c r="E174" s="2"/>
      <c r="F174" s="8"/>
    </row>
    <row r="175" spans="1:6" x14ac:dyDescent="0.25">
      <c r="A175" s="2"/>
      <c r="E175" s="2"/>
      <c r="F175" s="8"/>
    </row>
    <row r="176" spans="1:6" x14ac:dyDescent="0.25">
      <c r="A176" s="2"/>
      <c r="E176" s="2"/>
      <c r="F176" s="8"/>
    </row>
    <row r="177" spans="1:6" x14ac:dyDescent="0.25">
      <c r="A177" s="2"/>
      <c r="E177" s="2"/>
      <c r="F177" s="8"/>
    </row>
    <row r="178" spans="1:6" x14ac:dyDescent="0.25">
      <c r="A178" s="2"/>
      <c r="E178" s="2"/>
      <c r="F178" s="8"/>
    </row>
    <row r="179" spans="1:6" x14ac:dyDescent="0.25">
      <c r="A179" s="2"/>
      <c r="E179" s="2"/>
      <c r="F179" s="8"/>
    </row>
    <row r="180" spans="1:6" x14ac:dyDescent="0.25">
      <c r="A180" s="2"/>
      <c r="E180" s="2"/>
      <c r="F180" s="8"/>
    </row>
    <row r="181" spans="1:6" x14ac:dyDescent="0.25">
      <c r="A181" s="2"/>
      <c r="E181" s="2"/>
      <c r="F181" s="8"/>
    </row>
    <row r="182" spans="1:6" x14ac:dyDescent="0.25">
      <c r="A182" s="2"/>
      <c r="E182" s="2"/>
      <c r="F182" s="8"/>
    </row>
    <row r="183" spans="1:6" x14ac:dyDescent="0.25">
      <c r="A183" s="2"/>
      <c r="E183" s="2"/>
      <c r="F183" s="8"/>
    </row>
    <row r="184" spans="1:6" x14ac:dyDescent="0.25">
      <c r="A184" s="2"/>
      <c r="E184" s="2"/>
      <c r="F184" s="8"/>
    </row>
    <row r="185" spans="1:6" x14ac:dyDescent="0.25">
      <c r="A185" s="2"/>
      <c r="E185" s="2"/>
      <c r="F185" s="8"/>
    </row>
    <row r="186" spans="1:6" x14ac:dyDescent="0.25">
      <c r="A186" s="2"/>
      <c r="E186" s="2"/>
      <c r="F186" s="8"/>
    </row>
    <row r="187" spans="1:6" x14ac:dyDescent="0.25">
      <c r="A187" s="2"/>
      <c r="E187" s="2"/>
      <c r="F187" s="8"/>
    </row>
    <row r="188" spans="1:6" x14ac:dyDescent="0.25">
      <c r="A188" s="2"/>
      <c r="E188" s="2"/>
      <c r="F188" s="8"/>
    </row>
    <row r="189" spans="1:6" x14ac:dyDescent="0.25">
      <c r="A189" s="2"/>
      <c r="E189" s="2"/>
      <c r="F189" s="8"/>
    </row>
    <row r="190" spans="1:6" x14ac:dyDescent="0.25">
      <c r="A190" s="2"/>
      <c r="E190" s="2"/>
      <c r="F190" s="8"/>
    </row>
    <row r="191" spans="1:6" x14ac:dyDescent="0.25">
      <c r="A191" s="2"/>
      <c r="E191" s="2"/>
      <c r="F191" s="8"/>
    </row>
    <row r="192" spans="1:6" x14ac:dyDescent="0.25">
      <c r="A192" s="2"/>
      <c r="E192" s="2"/>
      <c r="F192" s="8"/>
    </row>
    <row r="193" spans="1:6" x14ac:dyDescent="0.25">
      <c r="A193" s="2"/>
      <c r="E193" s="2"/>
      <c r="F193" s="8"/>
    </row>
    <row r="194" spans="1:6" x14ac:dyDescent="0.25">
      <c r="A194" s="2"/>
      <c r="E194" s="2"/>
      <c r="F194" s="8"/>
    </row>
    <row r="195" spans="1:6" x14ac:dyDescent="0.25">
      <c r="A195" s="2"/>
      <c r="E195" s="2"/>
      <c r="F195" s="8"/>
    </row>
    <row r="196" spans="1:6" x14ac:dyDescent="0.25">
      <c r="A196" s="2"/>
      <c r="E196" s="2"/>
      <c r="F196" s="8"/>
    </row>
    <row r="197" spans="1:6" x14ac:dyDescent="0.25">
      <c r="A197" s="2"/>
      <c r="E197" s="2"/>
      <c r="F197" s="8"/>
    </row>
    <row r="198" spans="1:6" x14ac:dyDescent="0.25">
      <c r="A198" s="2"/>
      <c r="E198" s="2"/>
      <c r="F198" s="8"/>
    </row>
    <row r="199" spans="1:6" x14ac:dyDescent="0.25">
      <c r="A199" s="2"/>
      <c r="E199" s="2"/>
      <c r="F199" s="8"/>
    </row>
    <row r="200" spans="1:6" x14ac:dyDescent="0.25">
      <c r="A200" s="2"/>
      <c r="E200" s="2"/>
      <c r="F200" s="8"/>
    </row>
    <row r="201" spans="1:6" x14ac:dyDescent="0.25">
      <c r="A201" s="2"/>
      <c r="E201" s="2"/>
      <c r="F201" s="8"/>
    </row>
    <row r="202" spans="1:6" x14ac:dyDescent="0.25">
      <c r="A202" s="2"/>
      <c r="E202" s="2"/>
      <c r="F202" s="8"/>
    </row>
    <row r="203" spans="1:6" x14ac:dyDescent="0.25">
      <c r="A203" s="2"/>
      <c r="E203" s="2"/>
      <c r="F203" s="8"/>
    </row>
    <row r="204" spans="1:6" x14ac:dyDescent="0.25">
      <c r="A204" s="2"/>
      <c r="E204" s="2"/>
      <c r="F204" s="8"/>
    </row>
    <row r="205" spans="1:6" x14ac:dyDescent="0.25">
      <c r="A205" s="2"/>
      <c r="E205" s="2"/>
      <c r="F205" s="8"/>
    </row>
    <row r="206" spans="1:6" x14ac:dyDescent="0.25">
      <c r="A206" s="2"/>
      <c r="E206" s="2"/>
      <c r="F206" s="8"/>
    </row>
    <row r="207" spans="1:6" x14ac:dyDescent="0.25">
      <c r="A207" s="2"/>
      <c r="E207" s="2"/>
      <c r="F207" s="8"/>
    </row>
    <row r="208" spans="1:6" x14ac:dyDescent="0.25">
      <c r="A208" s="2"/>
      <c r="E208" s="2"/>
      <c r="F208" s="8"/>
    </row>
    <row r="209" spans="1:6" x14ac:dyDescent="0.25">
      <c r="A209" s="2"/>
      <c r="E209" s="2"/>
      <c r="F209" s="8"/>
    </row>
  </sheetData>
  <mergeCells count="44">
    <mergeCell ref="B52:B54"/>
    <mergeCell ref="A4:A21"/>
    <mergeCell ref="C4:C6"/>
    <mergeCell ref="C7:C10"/>
    <mergeCell ref="C19:C21"/>
    <mergeCell ref="C11:C13"/>
    <mergeCell ref="B4:B13"/>
    <mergeCell ref="B14:B21"/>
    <mergeCell ref="C14:C17"/>
    <mergeCell ref="A56:A74"/>
    <mergeCell ref="C52:C54"/>
    <mergeCell ref="A22:A51"/>
    <mergeCell ref="C30:C31"/>
    <mergeCell ref="B22:B29"/>
    <mergeCell ref="C22:C26"/>
    <mergeCell ref="C27:C29"/>
    <mergeCell ref="C32:C34"/>
    <mergeCell ref="C35:C38"/>
    <mergeCell ref="C39:C41"/>
    <mergeCell ref="C42:C44"/>
    <mergeCell ref="C45:C47"/>
    <mergeCell ref="C48:C51"/>
    <mergeCell ref="B48:B51"/>
    <mergeCell ref="B30:B47"/>
    <mergeCell ref="A52:A55"/>
    <mergeCell ref="C67:C68"/>
    <mergeCell ref="B64:B66"/>
    <mergeCell ref="B67:B68"/>
    <mergeCell ref="C69:C74"/>
    <mergeCell ref="B69:B74"/>
    <mergeCell ref="C56:C58"/>
    <mergeCell ref="C64:C66"/>
    <mergeCell ref="C59:C61"/>
    <mergeCell ref="C62:C63"/>
    <mergeCell ref="B56:B63"/>
    <mergeCell ref="C83:C86"/>
    <mergeCell ref="A83:A86"/>
    <mergeCell ref="B83:B86"/>
    <mergeCell ref="B80:B82"/>
    <mergeCell ref="C75:C79"/>
    <mergeCell ref="C80:C82"/>
    <mergeCell ref="A75:A79"/>
    <mergeCell ref="B75:B79"/>
    <mergeCell ref="A80:A82"/>
  </mergeCells>
  <pageMargins left="0.70866141732283472" right="0.70866141732283472" top="1.1417322834645669" bottom="0.74803149606299213" header="0.31496062992125984" footer="0.31496062992125984"/>
  <pageSetup paperSize="8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Normal="100" workbookViewId="0">
      <pane ySplit="1" topLeftCell="A8" activePane="bottomLeft" state="frozen"/>
      <selection pane="bottomLeft" activeCell="B14" sqref="B14:B21"/>
    </sheetView>
  </sheetViews>
  <sheetFormatPr defaultRowHeight="15.75" x14ac:dyDescent="0.25"/>
  <cols>
    <col min="1" max="1" width="15.28515625" style="1" customWidth="1"/>
    <col min="2" max="3" width="24.5703125" style="2" customWidth="1"/>
    <col min="4" max="4" width="62.85546875" style="1" customWidth="1"/>
    <col min="5" max="5" width="40.140625" style="1" customWidth="1"/>
    <col min="6" max="6" width="28.140625" style="7" customWidth="1"/>
    <col min="7" max="16384" width="9.140625" style="1"/>
  </cols>
  <sheetData>
    <row r="1" spans="1:6" ht="31.5" x14ac:dyDescent="0.25">
      <c r="A1" s="4" t="s">
        <v>200</v>
      </c>
      <c r="B1" s="4" t="s">
        <v>0</v>
      </c>
      <c r="C1" s="4" t="s">
        <v>20</v>
      </c>
      <c r="D1" s="5" t="s">
        <v>3</v>
      </c>
      <c r="E1" s="5" t="s">
        <v>48</v>
      </c>
      <c r="F1" s="6"/>
    </row>
    <row r="2" spans="1:6" ht="141.75" x14ac:dyDescent="0.25">
      <c r="A2" s="24" t="str">
        <f>'mappatura processi'!A2</f>
        <v>Provvedimenti ampliativi della sfera giuridica dei destinatari privi di effetto economico diretto ed immeditato per il destinatario</v>
      </c>
      <c r="B2" s="24" t="str">
        <f>'mappatura processi'!B2</f>
        <v>Concessione sovvenzioni e contributi</v>
      </c>
      <c r="C2" s="24"/>
      <c r="D2" s="16"/>
      <c r="E2" s="16"/>
    </row>
    <row r="3" spans="1:6" ht="157.5" x14ac:dyDescent="0.25">
      <c r="A3" s="24" t="str">
        <f>'mappatura processi'!A3</f>
        <v>Provvedimenti ampliativi della sfera
giuridica dei destinatari con effetto
economico diretto ed immediato per
il destinatario</v>
      </c>
      <c r="B3" s="24" t="str">
        <f>'mappatura processi'!B3</f>
        <v>Concessione sovvenzioni e contributi</v>
      </c>
      <c r="C3" s="24" t="str">
        <f>'mappatura processi'!C3</f>
        <v>Affidamento</v>
      </c>
      <c r="D3" s="16" t="str">
        <f>'mappatura processi'!D3</f>
        <v>Determinazione del Direttore che concede il contributo</v>
      </c>
      <c r="E3" s="16" t="s">
        <v>49</v>
      </c>
    </row>
    <row r="4" spans="1:6" ht="31.5" customHeight="1" x14ac:dyDescent="0.25">
      <c r="A4" s="62" t="str">
        <f>'mappatura processi'!A4</f>
        <v>Contratti pubblici</v>
      </c>
      <c r="B4" s="78" t="str">
        <f>'mappatura processi'!B4</f>
        <v>Affidamento diretto Art.50 D.Legs. N.36/2023    Servizi e forniture fino a € 140.000,00 e lavori fino a € 150.000,00</v>
      </c>
      <c r="C4" s="78" t="str">
        <f>'mappatura processi'!C4</f>
        <v>Scelta del contraente</v>
      </c>
      <c r="D4" s="16" t="str">
        <f>'mappatura processi'!D4</f>
        <v>Valutazione delle necessità di procedere all'appalto con quantificazione del valore</v>
      </c>
      <c r="E4" s="16" t="s">
        <v>158</v>
      </c>
    </row>
    <row r="5" spans="1:6" ht="31.5" x14ac:dyDescent="0.25">
      <c r="A5" s="65"/>
      <c r="B5" s="79"/>
      <c r="C5" s="79"/>
      <c r="D5" s="16" t="str">
        <f>'mappatura processi'!D5</f>
        <v>Individuazione della modalità di scelta del contraente e criteri di aggiudicazione</v>
      </c>
      <c r="E5" s="16" t="s">
        <v>159</v>
      </c>
    </row>
    <row r="6" spans="1:6" ht="31.5" x14ac:dyDescent="0.25">
      <c r="A6" s="65"/>
      <c r="B6" s="79"/>
      <c r="C6" s="80"/>
      <c r="D6" s="43" t="str">
        <f>'mappatura processi'!D6</f>
        <v>Individuazione delle ditte da invitare (manifestazione d'interesse/indagine di mercato/elenco fornitori/ecc..)</v>
      </c>
      <c r="E6" s="43" t="s">
        <v>49</v>
      </c>
    </row>
    <row r="7" spans="1:6" ht="31.5" x14ac:dyDescent="0.25">
      <c r="A7" s="65"/>
      <c r="B7" s="79"/>
      <c r="C7" s="78" t="str">
        <f>'mappatura processi'!C7</f>
        <v>Affidamento diretto</v>
      </c>
      <c r="D7" s="16" t="str">
        <f>'mappatura processi'!D7</f>
        <v>Determinazione a contrarre</v>
      </c>
      <c r="E7" s="16" t="s">
        <v>158</v>
      </c>
    </row>
    <row r="8" spans="1:6" x14ac:dyDescent="0.25">
      <c r="A8" s="65"/>
      <c r="B8" s="79"/>
      <c r="C8" s="79"/>
      <c r="D8" s="16" t="str">
        <f>'mappatura processi'!D8</f>
        <v>Individuazione del RUP</v>
      </c>
      <c r="E8" s="16" t="s">
        <v>160</v>
      </c>
    </row>
    <row r="9" spans="1:6" x14ac:dyDescent="0.25">
      <c r="A9" s="65"/>
      <c r="B9" s="79"/>
      <c r="C9" s="79"/>
      <c r="D9" s="43" t="str">
        <f>'mappatura processi'!D9</f>
        <v>Utilizzo piattaforma Contracta</v>
      </c>
      <c r="E9" s="43" t="s">
        <v>160</v>
      </c>
    </row>
    <row r="10" spans="1:6" x14ac:dyDescent="0.25">
      <c r="A10" s="65"/>
      <c r="B10" s="79"/>
      <c r="C10" s="80"/>
      <c r="D10" s="43" t="str">
        <f>'mappatura processi'!D10</f>
        <v>Controllo requisiti amministrativi e stipula del contratto</v>
      </c>
      <c r="E10" s="43" t="s">
        <v>49</v>
      </c>
    </row>
    <row r="11" spans="1:6" x14ac:dyDescent="0.25">
      <c r="A11" s="65"/>
      <c r="B11" s="79"/>
      <c r="C11" s="78" t="str">
        <f>'mappatura processi'!C11</f>
        <v>Esecuzione del contratto</v>
      </c>
      <c r="D11" s="43" t="str">
        <f>'mappatura processi'!D11</f>
        <v>Verifica regolare esecuzione del contratto negli appalti dei servizi</v>
      </c>
      <c r="E11" s="43" t="s">
        <v>160</v>
      </c>
    </row>
    <row r="12" spans="1:6" ht="31.5" x14ac:dyDescent="0.25">
      <c r="A12" s="65"/>
      <c r="B12" s="79"/>
      <c r="C12" s="79"/>
      <c r="D12" s="43" t="str">
        <f>'mappatura processi'!D12</f>
        <v>Verifica degli adempimenti propedeutici al pagamento delle fatture</v>
      </c>
      <c r="E12" s="43" t="s">
        <v>160</v>
      </c>
    </row>
    <row r="13" spans="1:6" x14ac:dyDescent="0.25">
      <c r="A13" s="65"/>
      <c r="B13" s="80"/>
      <c r="C13" s="80"/>
      <c r="D13" s="43" t="str">
        <f>'mappatura processi'!D13</f>
        <v>Rendicontazione gestione dell'affidamento sui vari portali</v>
      </c>
      <c r="E13" s="43" t="s">
        <v>49</v>
      </c>
    </row>
    <row r="14" spans="1:6" ht="31.5" x14ac:dyDescent="0.25">
      <c r="A14" s="65"/>
      <c r="B14" s="79" t="str">
        <f>'mappatura processi'!B14:B21</f>
        <v>Procedura negoziata per servizi e forniture da € 140.000,00 alla soglia comunitaria e lavori da € 150.000,00 fino alla soglia comunitaria</v>
      </c>
      <c r="C14" s="78" t="str">
        <f>'mappatura processi'!C14:C17</f>
        <v>Scelta del contraente</v>
      </c>
      <c r="D14" s="43" t="str">
        <f>'mappatura processi'!D14</f>
        <v>Determinazione a contrarre</v>
      </c>
      <c r="E14" s="43" t="s">
        <v>159</v>
      </c>
    </row>
    <row r="15" spans="1:6" x14ac:dyDescent="0.25">
      <c r="A15" s="65"/>
      <c r="B15" s="79"/>
      <c r="C15" s="79"/>
      <c r="D15" s="43" t="str">
        <f>'mappatura processi'!D15</f>
        <v>Predisposizione della documentazione di gara, capitolato ecc..</v>
      </c>
      <c r="E15" s="43" t="s">
        <v>49</v>
      </c>
    </row>
    <row r="16" spans="1:6" x14ac:dyDescent="0.25">
      <c r="A16" s="65"/>
      <c r="B16" s="79"/>
      <c r="C16" s="79"/>
      <c r="D16" s="43" t="str">
        <f>'mappatura processi'!D16</f>
        <v>Gestione procedura su mercato elettronico</v>
      </c>
      <c r="E16" s="43" t="s">
        <v>49</v>
      </c>
    </row>
    <row r="17" spans="1:5" ht="31.5" x14ac:dyDescent="0.25">
      <c r="A17" s="65"/>
      <c r="B17" s="79"/>
      <c r="C17" s="80"/>
      <c r="D17" s="43" t="str">
        <f>'mappatura processi'!D17</f>
        <v>Aggiudicazione</v>
      </c>
      <c r="E17" s="43" t="s">
        <v>159</v>
      </c>
    </row>
    <row r="18" spans="1:5" x14ac:dyDescent="0.25">
      <c r="A18" s="65"/>
      <c r="B18" s="79"/>
      <c r="C18" s="49" t="str">
        <f>'mappatura processi'!C18</f>
        <v>Affidamento incarico</v>
      </c>
      <c r="D18" s="43" t="str">
        <f>'mappatura processi'!D18</f>
        <v>Stipula del contratto</v>
      </c>
      <c r="E18" s="43" t="s">
        <v>49</v>
      </c>
    </row>
    <row r="19" spans="1:5" x14ac:dyDescent="0.25">
      <c r="A19" s="65"/>
      <c r="B19" s="79"/>
      <c r="C19" s="78" t="str">
        <f>'mappatura processi'!C19</f>
        <v>Esecuzione del contratto</v>
      </c>
      <c r="D19" s="16" t="str">
        <f>'mappatura processi'!D19</f>
        <v>Verifica regolare esecuzione del contratto negli appalti dei servizi</v>
      </c>
      <c r="E19" s="16" t="s">
        <v>160</v>
      </c>
    </row>
    <row r="20" spans="1:5" ht="31.5" x14ac:dyDescent="0.25">
      <c r="A20" s="65"/>
      <c r="B20" s="79"/>
      <c r="C20" s="79"/>
      <c r="D20" s="16" t="str">
        <f>'mappatura processi'!D20</f>
        <v>Verifica degli adempimenti propedeutici al pagamento delle fatture</v>
      </c>
      <c r="E20" s="16" t="s">
        <v>160</v>
      </c>
    </row>
    <row r="21" spans="1:5" x14ac:dyDescent="0.25">
      <c r="A21" s="63"/>
      <c r="B21" s="80"/>
      <c r="C21" s="80"/>
      <c r="D21" s="16" t="str">
        <f>'mappatura processi'!D21</f>
        <v>Rendicontazione gestione dell'affidamento sui vari portali</v>
      </c>
      <c r="E21" s="16" t="s">
        <v>49</v>
      </c>
    </row>
    <row r="22" spans="1:5" ht="31.5" x14ac:dyDescent="0.25">
      <c r="A22" s="62" t="str">
        <f>'mappatura processi'!A22</f>
        <v>Acquisizione e gestione del personale</v>
      </c>
      <c r="B22" s="62" t="str">
        <f>'mappatura processi'!B22</f>
        <v>Instaurazione rapporto di lavoro</v>
      </c>
      <c r="C22" s="62" t="str">
        <f>'mappatura processi'!C22</f>
        <v>Assunzione del personale</v>
      </c>
      <c r="D22" s="16" t="str">
        <f>'mappatura processi'!D22</f>
        <v>Scelta procedura di assunzione (concorso, contratto a termine tramite selezione o chiamata diretta, mobilità, comando)</v>
      </c>
      <c r="E22" s="16" t="s">
        <v>49</v>
      </c>
    </row>
    <row r="23" spans="1:5" ht="31.5" x14ac:dyDescent="0.25">
      <c r="A23" s="65"/>
      <c r="B23" s="65"/>
      <c r="C23" s="65"/>
      <c r="D23" s="16" t="str">
        <f>'mappatura processi'!D23</f>
        <v>Svolgimento della procedura di assunzione</v>
      </c>
      <c r="E23" s="16" t="s">
        <v>161</v>
      </c>
    </row>
    <row r="24" spans="1:5" x14ac:dyDescent="0.25">
      <c r="A24" s="65"/>
      <c r="B24" s="65"/>
      <c r="C24" s="65"/>
      <c r="D24" s="16" t="str">
        <f>'mappatura processi'!D24</f>
        <v>Verifica possesso dei requisiti previsti per l'assunzione</v>
      </c>
      <c r="E24" s="16" t="s">
        <v>49</v>
      </c>
    </row>
    <row r="25" spans="1:5" x14ac:dyDescent="0.25">
      <c r="A25" s="65"/>
      <c r="B25" s="65"/>
      <c r="C25" s="65"/>
      <c r="D25" s="16" t="str">
        <f>'mappatura processi'!D25</f>
        <v>Determina del Direttore e firma del contratto di lavoro</v>
      </c>
      <c r="E25" s="16" t="s">
        <v>49</v>
      </c>
    </row>
    <row r="26" spans="1:5" ht="47.25" x14ac:dyDescent="0.25">
      <c r="A26" s="65"/>
      <c r="B26" s="65"/>
      <c r="C26" s="63"/>
      <c r="D26" s="16" t="str">
        <f>'mappatura processi'!D26</f>
        <v>Gestione anagrafica del dipendente con consegna materiale informativo e istruzioni (procedure, privacy, mail aziendale, password accesso ai programmi, accesso portale documentale)</v>
      </c>
      <c r="E26" s="16" t="s">
        <v>49</v>
      </c>
    </row>
    <row r="27" spans="1:5" x14ac:dyDescent="0.25">
      <c r="A27" s="65"/>
      <c r="B27" s="65"/>
      <c r="C27" s="62" t="str">
        <f>'mappatura processi'!C27</f>
        <v>Mobilità tra enti (passaggio diretto)</v>
      </c>
      <c r="D27" s="16" t="str">
        <f>'mappatura processi'!D27</f>
        <v>Ricezione richiesta di mobilità da parte del dipendente interessato</v>
      </c>
      <c r="E27" s="16" t="s">
        <v>49</v>
      </c>
    </row>
    <row r="28" spans="1:5" ht="31.5" x14ac:dyDescent="0.25">
      <c r="A28" s="65"/>
      <c r="B28" s="65"/>
      <c r="C28" s="65"/>
      <c r="D28" s="16" t="str">
        <f>'mappatura processi'!D28</f>
        <v>Corretta gestione della richiesta di mobilità da parte del dipendente</v>
      </c>
      <c r="E28" s="16" t="s">
        <v>49</v>
      </c>
    </row>
    <row r="29" spans="1:5" x14ac:dyDescent="0.25">
      <c r="A29" s="65"/>
      <c r="B29" s="63"/>
      <c r="C29" s="63"/>
      <c r="D29" s="16" t="str">
        <f>'mappatura processi'!D29</f>
        <v>Attivazione della stessa richiesta di mobilità da parte dell'ente</v>
      </c>
      <c r="E29" s="16" t="s">
        <v>49</v>
      </c>
    </row>
    <row r="30" spans="1:5" x14ac:dyDescent="0.25">
      <c r="A30" s="65"/>
      <c r="B30" s="62" t="str">
        <f>'mappatura processi'!B30</f>
        <v>Gestione del rapporto di lavoro</v>
      </c>
      <c r="C30" s="62" t="str">
        <f>'mappatura processi'!C30</f>
        <v>Avvio servizio</v>
      </c>
      <c r="D30" s="16" t="str">
        <f>'mappatura processi'!D30</f>
        <v>Inserimento e affiancamento</v>
      </c>
      <c r="E30" s="16" t="s">
        <v>49</v>
      </c>
    </row>
    <row r="31" spans="1:5" ht="31.5" x14ac:dyDescent="0.25">
      <c r="A31" s="65"/>
      <c r="B31" s="65"/>
      <c r="C31" s="63"/>
      <c r="D31" s="16" t="str">
        <f>'mappatura processi'!D31</f>
        <v>Periodo di prova e valutazione</v>
      </c>
      <c r="E31" s="16" t="s">
        <v>162</v>
      </c>
    </row>
    <row r="32" spans="1:5" ht="47.25" x14ac:dyDescent="0.25">
      <c r="A32" s="65"/>
      <c r="B32" s="65"/>
      <c r="C32" s="62" t="str">
        <f>'mappatura processi'!C32</f>
        <v>Controllo presenze del personale</v>
      </c>
      <c r="D32" s="16" t="str">
        <f>'mappatura processi'!D32</f>
        <v>Rilevazione presenze tramite badge</v>
      </c>
      <c r="E32" s="16" t="s">
        <v>193</v>
      </c>
    </row>
    <row r="33" spans="1:5" ht="47.25" x14ac:dyDescent="0.25">
      <c r="A33" s="65"/>
      <c r="B33" s="65"/>
      <c r="C33" s="65"/>
      <c r="D33" s="16" t="str">
        <f>'mappatura processi'!D33</f>
        <v>Controllo corrispondenza presenze con turnistica</v>
      </c>
      <c r="E33" s="16" t="s">
        <v>163</v>
      </c>
    </row>
    <row r="34" spans="1:5" ht="47.25" x14ac:dyDescent="0.25">
      <c r="A34" s="65"/>
      <c r="B34" s="65"/>
      <c r="C34" s="63"/>
      <c r="D34" s="16" t="str">
        <f>'mappatura processi'!D34</f>
        <v>Controllo giustificativi legati alla modifica di turno (gestione assenze, straordinari, ferie, cambi turno) e corretta fruizione di eventuali istituti contrattuali</v>
      </c>
      <c r="E34" s="16" t="s">
        <v>163</v>
      </c>
    </row>
    <row r="35" spans="1:5" ht="31.5" x14ac:dyDescent="0.25">
      <c r="A35" s="65"/>
      <c r="B35" s="65"/>
      <c r="C35" s="62" t="str">
        <f>'mappatura processi'!C35</f>
        <v>Elaborazione paghe</v>
      </c>
      <c r="D35" s="16" t="str">
        <f>'mappatura processi'!D35</f>
        <v>Verifica correttezza voci paghe e inserimento variabili del mese, con conclusione elaborazione paga</v>
      </c>
      <c r="E35" s="16" t="s">
        <v>50</v>
      </c>
    </row>
    <row r="36" spans="1:5" ht="31.5" x14ac:dyDescent="0.25">
      <c r="A36" s="65"/>
      <c r="B36" s="65"/>
      <c r="C36" s="65"/>
      <c r="D36" s="16" t="str">
        <f>'mappatura processi'!D36</f>
        <v>Predisposizione flusso pagamento stipendi ed invio all'istituto di credito</v>
      </c>
      <c r="E36" s="16" t="s">
        <v>50</v>
      </c>
    </row>
    <row r="37" spans="1:5" ht="31.5" x14ac:dyDescent="0.25">
      <c r="A37" s="65"/>
      <c r="B37" s="65"/>
      <c r="C37" s="65"/>
      <c r="D37" s="16" t="str">
        <f>'mappatura processi'!D37</f>
        <v>Denuncie assistenziali e previdenziali (flusso DMA/Uniemens)</v>
      </c>
      <c r="E37" s="16" t="s">
        <v>50</v>
      </c>
    </row>
    <row r="38" spans="1:5" ht="31.5" x14ac:dyDescent="0.25">
      <c r="A38" s="65"/>
      <c r="B38" s="65"/>
      <c r="C38" s="63"/>
      <c r="D38" s="16" t="str">
        <f>'mappatura processi'!D38</f>
        <v>Elaborazione e invio modello F24</v>
      </c>
      <c r="E38" s="16" t="s">
        <v>194</v>
      </c>
    </row>
    <row r="39" spans="1:5" ht="47.25" x14ac:dyDescent="0.25">
      <c r="A39" s="65"/>
      <c r="B39" s="65"/>
      <c r="C39" s="62" t="str">
        <f>'mappatura processi'!C39</f>
        <v>Fruizione istituti e benefici contrattuali</v>
      </c>
      <c r="D39" s="16" t="str">
        <f>'mappatura processi'!D39</f>
        <v>Richiesta, laddove prevista istanza di parte</v>
      </c>
      <c r="E39" s="16" t="s">
        <v>51</v>
      </c>
    </row>
    <row r="40" spans="1:5" ht="47.25" x14ac:dyDescent="0.25">
      <c r="A40" s="65"/>
      <c r="B40" s="65"/>
      <c r="C40" s="65"/>
      <c r="D40" s="16" t="str">
        <f>'mappatura processi'!D40</f>
        <v>Verifica sussistenza presupposti per riconoscimento benefici contrattuali</v>
      </c>
      <c r="E40" s="16" t="s">
        <v>163</v>
      </c>
    </row>
    <row r="41" spans="1:5" ht="31.5" x14ac:dyDescent="0.25">
      <c r="A41" s="65"/>
      <c r="B41" s="65"/>
      <c r="C41" s="63"/>
      <c r="D41" s="16" t="str">
        <f>'mappatura processi'!D41</f>
        <v>Attribuzione benefici contrattuali</v>
      </c>
      <c r="E41" s="16" t="s">
        <v>50</v>
      </c>
    </row>
    <row r="42" spans="1:5" ht="47.25" x14ac:dyDescent="0.25">
      <c r="A42" s="65"/>
      <c r="B42" s="65"/>
      <c r="C42" s="62" t="str">
        <f>'mappatura processi'!C42</f>
        <v>Progressioni verticali di carriera e assegnazione di funzioni/indennità</v>
      </c>
      <c r="D42" s="16" t="str">
        <f>'mappatura processi'!D42</f>
        <v>Verifica requisiti e attestati per progressione</v>
      </c>
      <c r="E42" s="16" t="s">
        <v>51</v>
      </c>
    </row>
    <row r="43" spans="1:5" ht="31.5" x14ac:dyDescent="0.25">
      <c r="A43" s="65"/>
      <c r="B43" s="65"/>
      <c r="C43" s="65"/>
      <c r="D43" s="16" t="str">
        <f>'mappatura processi'!D43</f>
        <v>Svolgimento della procedura di progressione</v>
      </c>
      <c r="E43" s="16" t="s">
        <v>161</v>
      </c>
    </row>
    <row r="44" spans="1:5" ht="31.5" x14ac:dyDescent="0.25">
      <c r="A44" s="65"/>
      <c r="B44" s="65"/>
      <c r="C44" s="63"/>
      <c r="D44" s="16" t="str">
        <f>'mappatura processi'!D44</f>
        <v>Scelta e nomina</v>
      </c>
      <c r="E44" s="16" t="s">
        <v>50</v>
      </c>
    </row>
    <row r="45" spans="1:5" ht="31.5" x14ac:dyDescent="0.25">
      <c r="A45" s="65"/>
      <c r="B45" s="65"/>
      <c r="C45" s="62" t="str">
        <f>'mappatura processi'!C45</f>
        <v>Procedure disciplinari e licenziamento disciplinare</v>
      </c>
      <c r="D45" s="16" t="str">
        <f>'mappatura processi'!D45</f>
        <v>Contestazione dei fatti  e/o comportamenti</v>
      </c>
      <c r="E45" s="16" t="s">
        <v>52</v>
      </c>
    </row>
    <row r="46" spans="1:5" ht="31.5" x14ac:dyDescent="0.25">
      <c r="A46" s="65"/>
      <c r="B46" s="65"/>
      <c r="C46" s="65"/>
      <c r="D46" s="16" t="str">
        <f>'mappatura processi'!D46</f>
        <v xml:space="preserve">Istruttoria e verifica dei requisiti che generano responsabilità disciplinare </v>
      </c>
      <c r="E46" s="16" t="s">
        <v>52</v>
      </c>
    </row>
    <row r="47" spans="1:5" ht="31.5" x14ac:dyDescent="0.25">
      <c r="A47" s="65"/>
      <c r="B47" s="63"/>
      <c r="C47" s="63"/>
      <c r="D47" s="16" t="str">
        <f>'mappatura processi'!D47</f>
        <v>Provvedimento di definizione dell'iter disciplinare</v>
      </c>
      <c r="E47" s="16" t="s">
        <v>53</v>
      </c>
    </row>
    <row r="48" spans="1:5" ht="47.25" x14ac:dyDescent="0.25">
      <c r="A48" s="65"/>
      <c r="B48" s="62" t="str">
        <f>'mappatura processi'!B48</f>
        <v>Conclusione rapporto di lavoro</v>
      </c>
      <c r="C48" s="62" t="str">
        <f>'mappatura processi'!C48</f>
        <v xml:space="preserve">Chiusura del rapporto </v>
      </c>
      <c r="D48" s="16" t="str">
        <f>'mappatura processi'!D48</f>
        <v>Presa d'atto della chiusura del rapporto per dimissioni, licenziamento a seguito di procedura disciplinare, collocamento a riposo d'ufficio</v>
      </c>
      <c r="E48" s="16" t="s">
        <v>50</v>
      </c>
    </row>
    <row r="49" spans="1:5" ht="31.5" x14ac:dyDescent="0.25">
      <c r="A49" s="65"/>
      <c r="B49" s="65"/>
      <c r="C49" s="65"/>
      <c r="D49" s="16" t="str">
        <f>'mappatura processi'!D49</f>
        <v>Verifica dei requisiti che hanno portato alla chiusura del rapporto</v>
      </c>
      <c r="E49" s="16" t="s">
        <v>50</v>
      </c>
    </row>
    <row r="50" spans="1:5" ht="47.25" x14ac:dyDescent="0.25">
      <c r="A50" s="65"/>
      <c r="B50" s="65"/>
      <c r="C50" s="65"/>
      <c r="D50" s="16" t="str">
        <f>'mappatura processi'!D50</f>
        <v>Verifica presenza di competenze a conguaglio</v>
      </c>
      <c r="E50" s="16" t="s">
        <v>54</v>
      </c>
    </row>
    <row r="51" spans="1:5" ht="47.25" x14ac:dyDescent="0.25">
      <c r="A51" s="63"/>
      <c r="B51" s="63"/>
      <c r="C51" s="63"/>
      <c r="D51" s="16" t="str">
        <f>'mappatura processi'!D51</f>
        <v>Elaborazione e liquidazione TFR/TFS</v>
      </c>
      <c r="E51" s="16" t="s">
        <v>54</v>
      </c>
    </row>
    <row r="52" spans="1:5" ht="31.5" x14ac:dyDescent="0.25">
      <c r="A52" s="62" t="str">
        <f>'mappatura processi'!A52</f>
        <v>Gestione delle entrate, delle spese e del patrimonio</v>
      </c>
      <c r="B52" s="62" t="str">
        <f>'mappatura processi'!B52</f>
        <v>Ciclo attivo</v>
      </c>
      <c r="C52" s="62" t="str">
        <f>'mappatura processi'!C52</f>
        <v>Emissione della fattura per i servizi assistenziali e residenziali (rette ecc.)</v>
      </c>
      <c r="D52" s="16" t="str">
        <f>'mappatura processi'!D52</f>
        <v>Controllo della documentazione e/o prospetti di gestione dei vari servizi (causali, extra-retta, ecc..)</v>
      </c>
      <c r="E52" s="16" t="s">
        <v>49</v>
      </c>
    </row>
    <row r="53" spans="1:5" x14ac:dyDescent="0.25">
      <c r="A53" s="65"/>
      <c r="B53" s="65"/>
      <c r="C53" s="65"/>
      <c r="D53" s="16" t="str">
        <f>'mappatura processi'!D53</f>
        <v>Emissione della fattura nei tempi previsti</v>
      </c>
      <c r="E53" s="16" t="s">
        <v>166</v>
      </c>
    </row>
    <row r="54" spans="1:5" x14ac:dyDescent="0.25">
      <c r="A54" s="65"/>
      <c r="B54" s="63"/>
      <c r="C54" s="63"/>
      <c r="D54" s="16" t="str">
        <f>'mappatura processi'!D54</f>
        <v>Controllo e gestione rette inevase</v>
      </c>
      <c r="E54" s="16" t="s">
        <v>49</v>
      </c>
    </row>
    <row r="55" spans="1:5" ht="31.5" x14ac:dyDescent="0.25">
      <c r="A55" s="63"/>
      <c r="B55" s="18" t="str">
        <f>'mappatura processi'!B55</f>
        <v>Ciclo passivo</v>
      </c>
      <c r="C55" s="24" t="str">
        <f>'mappatura processi'!C55</f>
        <v>Pagamento fatture</v>
      </c>
      <c r="D55" s="16" t="str">
        <f>'mappatura processi'!D55</f>
        <v>Effettuazione dei controlli previsti per il pagamento delle fatture (CIG, DURC, ecc..)</v>
      </c>
      <c r="E55" s="16" t="s">
        <v>164</v>
      </c>
    </row>
    <row r="56" spans="1:5" ht="31.5" x14ac:dyDescent="0.25">
      <c r="A56" s="62" t="str">
        <f>'mappatura processi'!A56</f>
        <v>Controlli, verifiche, ispezioni e
sanzioni</v>
      </c>
      <c r="B56" s="62" t="str">
        <f>'mappatura processi'!B56</f>
        <v>Controllo della qualità dei servizi erogati</v>
      </c>
      <c r="C56" s="62" t="str">
        <f>'mappatura processi'!C56</f>
        <v>Gestione di segnalazioni e reclami degli interessati</v>
      </c>
      <c r="D56" s="16" t="str">
        <f>'mappatura processi'!D56</f>
        <v>Raccolta dei reclami e segnalazioni</v>
      </c>
      <c r="E56" s="16" t="s">
        <v>165</v>
      </c>
    </row>
    <row r="57" spans="1:5" ht="31.5" x14ac:dyDescent="0.25">
      <c r="A57" s="65"/>
      <c r="B57" s="65"/>
      <c r="C57" s="65"/>
      <c r="D57" s="16" t="str">
        <f>'mappatura processi'!D57</f>
        <v>Gestione del reclamo con opportune verifiche</v>
      </c>
      <c r="E57" s="16" t="s">
        <v>165</v>
      </c>
    </row>
    <row r="58" spans="1:5" x14ac:dyDescent="0.25">
      <c r="A58" s="65"/>
      <c r="B58" s="65"/>
      <c r="C58" s="63"/>
      <c r="D58" s="16" t="str">
        <f>'mappatura processi'!D58</f>
        <v>Risposta al reclamo</v>
      </c>
      <c r="E58" s="16" t="s">
        <v>166</v>
      </c>
    </row>
    <row r="59" spans="1:5" ht="31.5" x14ac:dyDescent="0.25">
      <c r="A59" s="65"/>
      <c r="B59" s="65"/>
      <c r="C59" s="62" t="str">
        <f>'mappatura processi'!C59</f>
        <v>Controllo del rispetto dei protocolli nei servizi resi agli ospiti e utenti (esempio attribuzione di trattamenti privilegiati)</v>
      </c>
      <c r="D59" s="16" t="str">
        <f>'mappatura processi'!D59</f>
        <v>Richiesta di accesso ai servizi e/o prestazioni erogate</v>
      </c>
      <c r="E59" s="16" t="s">
        <v>167</v>
      </c>
    </row>
    <row r="60" spans="1:5" ht="31.5" x14ac:dyDescent="0.25">
      <c r="A60" s="65"/>
      <c r="B60" s="65"/>
      <c r="C60" s="65"/>
      <c r="D60" s="16" t="str">
        <f>'mappatura processi'!D60</f>
        <v>Valutazione della richiesta</v>
      </c>
      <c r="E60" s="16" t="s">
        <v>167</v>
      </c>
    </row>
    <row r="61" spans="1:5" x14ac:dyDescent="0.25">
      <c r="A61" s="65"/>
      <c r="B61" s="65"/>
      <c r="C61" s="63"/>
      <c r="D61" s="16" t="str">
        <f>'mappatura processi'!D61</f>
        <v>Erogazione del servizio/prestazione</v>
      </c>
      <c r="E61" s="16" t="s">
        <v>169</v>
      </c>
    </row>
    <row r="62" spans="1:5" ht="31.5" x14ac:dyDescent="0.25">
      <c r="A62" s="65"/>
      <c r="B62" s="65"/>
      <c r="C62" s="62" t="str">
        <f>'mappatura processi'!C62</f>
        <v>Controllo rispetto Carta dei servizi</v>
      </c>
      <c r="D62" s="16" t="str">
        <f>'mappatura processi'!D62</f>
        <v>Formazione del personale sulla carta dei servizi</v>
      </c>
      <c r="E62" s="16" t="s">
        <v>170</v>
      </c>
    </row>
    <row r="63" spans="1:5" ht="31.5" x14ac:dyDescent="0.25">
      <c r="A63" s="65"/>
      <c r="B63" s="63"/>
      <c r="C63" s="63"/>
      <c r="D63" s="16" t="str">
        <f>'mappatura processi'!D63</f>
        <v xml:space="preserve">Controllo del rispetto degli standard della carta dei servizi </v>
      </c>
      <c r="E63" s="16" t="s">
        <v>171</v>
      </c>
    </row>
    <row r="64" spans="1:5" x14ac:dyDescent="0.25">
      <c r="A64" s="65"/>
      <c r="B64" s="62" t="str">
        <f>'mappatura processi'!B64</f>
        <v>Gestione segnalazione illeciti</v>
      </c>
      <c r="C64" s="62" t="str">
        <f>'mappatura processi'!C64</f>
        <v>Gestione segnalazioni whistleblowing</v>
      </c>
      <c r="D64" s="16" t="str">
        <f>'mappatura processi'!D64</f>
        <v>Raccolta segnalazioni</v>
      </c>
      <c r="E64" s="16" t="s">
        <v>172</v>
      </c>
    </row>
    <row r="65" spans="1:5" x14ac:dyDescent="0.25">
      <c r="A65" s="65"/>
      <c r="B65" s="65"/>
      <c r="C65" s="65"/>
      <c r="D65" s="16" t="str">
        <f>'mappatura processi'!D65</f>
        <v>Gestrione e valutazione della segnalazione</v>
      </c>
      <c r="E65" s="16" t="s">
        <v>166</v>
      </c>
    </row>
    <row r="66" spans="1:5" x14ac:dyDescent="0.25">
      <c r="A66" s="65"/>
      <c r="B66" s="63"/>
      <c r="C66" s="63"/>
      <c r="D66" s="16" t="str">
        <f>'mappatura processi'!D66</f>
        <v>Conclusione del procedimento</v>
      </c>
      <c r="E66" s="16" t="s">
        <v>172</v>
      </c>
    </row>
    <row r="67" spans="1:5" ht="47.25" x14ac:dyDescent="0.25">
      <c r="A67" s="65"/>
      <c r="B67" s="62" t="str">
        <f>'mappatura processi'!B67</f>
        <v>Gestione decessi in struttura</v>
      </c>
      <c r="C67" s="62" t="str">
        <f>'mappatura processi'!C67</f>
        <v>Gestione decessi in struttura</v>
      </c>
      <c r="D67" s="16" t="str">
        <f>'mappatura processi'!D67</f>
        <v>Segnalazione del decesso e accertamento della morte</v>
      </c>
      <c r="E67" s="16" t="s">
        <v>173</v>
      </c>
    </row>
    <row r="68" spans="1:5" x14ac:dyDescent="0.25">
      <c r="A68" s="65"/>
      <c r="B68" s="63"/>
      <c r="C68" s="63"/>
      <c r="D68" s="16" t="str">
        <f>'mappatura processi'!D68</f>
        <v>Cura e preparazione della salma per familiari e rito funebre</v>
      </c>
      <c r="E68" s="16" t="s">
        <v>166</v>
      </c>
    </row>
    <row r="69" spans="1:5" x14ac:dyDescent="0.25">
      <c r="A69" s="65"/>
      <c r="B69" s="62" t="str">
        <f>'mappatura processi'!B69</f>
        <v>Gestione privacy</v>
      </c>
      <c r="C69" s="62" t="str">
        <f>'mappatura processi'!C69</f>
        <v>Gestione banche dati o informazioni riservate in ambito generale ed in ambito sanitario</v>
      </c>
      <c r="D69" s="16" t="str">
        <f>'mappatura processi'!D69</f>
        <v>Nomina DPO</v>
      </c>
      <c r="E69" s="16" t="s">
        <v>174</v>
      </c>
    </row>
    <row r="70" spans="1:5" x14ac:dyDescent="0.25">
      <c r="A70" s="65"/>
      <c r="B70" s="65"/>
      <c r="C70" s="65"/>
      <c r="D70" s="16" t="str">
        <f>'mappatura processi'!D70</f>
        <v>Approvazione e aggiornamento registro trattamento dei dati</v>
      </c>
      <c r="E70" s="16" t="s">
        <v>174</v>
      </c>
    </row>
    <row r="71" spans="1:5" x14ac:dyDescent="0.25">
      <c r="A71" s="65"/>
      <c r="B71" s="65"/>
      <c r="C71" s="65"/>
      <c r="D71" s="16" t="str">
        <f>'mappatura processi'!D71</f>
        <v>Attribuzione dell'incarico al trattamento dei dati al personale</v>
      </c>
      <c r="E71" s="16" t="s">
        <v>174</v>
      </c>
    </row>
    <row r="72" spans="1:5" ht="31.5" x14ac:dyDescent="0.25">
      <c r="A72" s="65"/>
      <c r="B72" s="65"/>
      <c r="C72" s="65"/>
      <c r="D72" s="16" t="str">
        <f>'mappatura processi'!D72</f>
        <v>Creazione del profilo di accesso specifico al singolo incarito all'interno dei sistemi informativi</v>
      </c>
      <c r="E72" s="16" t="s">
        <v>175</v>
      </c>
    </row>
    <row r="73" spans="1:5" ht="31.5" x14ac:dyDescent="0.25">
      <c r="A73" s="65"/>
      <c r="B73" s="65"/>
      <c r="C73" s="65"/>
      <c r="D73" s="16" t="str">
        <f>'mappatura processi'!D73</f>
        <v>Informazione sulla gestione del dato e l'uso dei dispositivi informatici</v>
      </c>
      <c r="E73" s="16" t="s">
        <v>174</v>
      </c>
    </row>
    <row r="74" spans="1:5" x14ac:dyDescent="0.25">
      <c r="A74" s="63"/>
      <c r="B74" s="63"/>
      <c r="C74" s="63"/>
      <c r="D74" s="16" t="str">
        <f>'mappatura processi'!D74</f>
        <v>Trattamento dei dati</v>
      </c>
      <c r="E74" s="16" t="s">
        <v>174</v>
      </c>
    </row>
    <row r="75" spans="1:5" ht="31.5" x14ac:dyDescent="0.25">
      <c r="A75" s="62" t="str">
        <f>'mappatura processi'!A75</f>
        <v>Incarichi e nomine</v>
      </c>
      <c r="B75" s="62" t="str">
        <f>'mappatura processi'!B75</f>
        <v>Incarichi e nomine</v>
      </c>
      <c r="C75" s="62" t="str">
        <f>'mappatura processi'!C75</f>
        <v>Incarichi e consulenze professionali</v>
      </c>
      <c r="D75" s="16" t="str">
        <f>'mappatura processi'!D75</f>
        <v>Valutazione della necessità di ricorrere a liberi professionisti/consulenti</v>
      </c>
      <c r="E75" s="16" t="s">
        <v>176</v>
      </c>
    </row>
    <row r="76" spans="1:5" ht="31.5" x14ac:dyDescent="0.25">
      <c r="A76" s="65"/>
      <c r="B76" s="65"/>
      <c r="C76" s="65"/>
      <c r="D76" s="16" t="str">
        <f>'mappatura processi'!D76</f>
        <v>Scelta della procedura di affidamento</v>
      </c>
      <c r="E76" s="16" t="s">
        <v>176</v>
      </c>
    </row>
    <row r="77" spans="1:5" ht="31.5" x14ac:dyDescent="0.25">
      <c r="A77" s="65"/>
      <c r="B77" s="65"/>
      <c r="C77" s="65"/>
      <c r="D77" s="16" t="str">
        <f>'mappatura processi'!D77</f>
        <v>Determinazione a contrarre</v>
      </c>
      <c r="E77" s="16" t="s">
        <v>177</v>
      </c>
    </row>
    <row r="78" spans="1:5" x14ac:dyDescent="0.25">
      <c r="A78" s="65"/>
      <c r="B78" s="65"/>
      <c r="C78" s="65"/>
      <c r="D78" s="16" t="str">
        <f>'mappatura processi'!D78</f>
        <v>Verifica dei requisiti</v>
      </c>
      <c r="E78" s="16" t="s">
        <v>178</v>
      </c>
    </row>
    <row r="79" spans="1:5" x14ac:dyDescent="0.25">
      <c r="A79" s="63"/>
      <c r="B79" s="63"/>
      <c r="C79" s="63"/>
      <c r="D79" s="16" t="str">
        <f>'mappatura processi'!D79</f>
        <v>Affidamento incarico</v>
      </c>
      <c r="E79" s="16" t="s">
        <v>169</v>
      </c>
    </row>
    <row r="80" spans="1:5" ht="31.5" x14ac:dyDescent="0.25">
      <c r="A80" s="62" t="str">
        <f>'mappatura processi'!A80</f>
        <v>Affari legali e contenziosi</v>
      </c>
      <c r="B80" s="62" t="str">
        <f>'mappatura processi'!B80</f>
        <v>Gestione accesso agli atti</v>
      </c>
      <c r="C80" s="62"/>
      <c r="D80" s="16" t="str">
        <f>'mappatura processi'!D80</f>
        <v>Ricezione istanza di accesso</v>
      </c>
      <c r="E80" s="16" t="s">
        <v>179</v>
      </c>
    </row>
    <row r="81" spans="1:5" ht="31.5" x14ac:dyDescent="0.25">
      <c r="A81" s="65"/>
      <c r="B81" s="65"/>
      <c r="C81" s="65"/>
      <c r="D81" s="16" t="str">
        <f>'mappatura processi'!D81</f>
        <v>Valutazione dell'istanza e coinvolgimento di eventuali cointeressati</v>
      </c>
      <c r="E81" s="16" t="s">
        <v>179</v>
      </c>
    </row>
    <row r="82" spans="1:5" ht="31.5" x14ac:dyDescent="0.25">
      <c r="A82" s="63"/>
      <c r="B82" s="63"/>
      <c r="C82" s="63"/>
      <c r="D82" s="16" t="str">
        <f>'mappatura processi'!D82</f>
        <v>Decisione sull'istanza e comunicazione</v>
      </c>
      <c r="E82" s="16" t="s">
        <v>179</v>
      </c>
    </row>
    <row r="83" spans="1:5" ht="31.5" x14ac:dyDescent="0.25">
      <c r="A83" s="62" t="str">
        <f>'mappatura processi'!A83</f>
        <v>Liste d'attesa</v>
      </c>
      <c r="B83" s="62" t="str">
        <f>'mappatura processi'!B83</f>
        <v>Accesso ai servizi di natura residenziale, semiresidenziale  e servizi esterni sia convenzionati che non</v>
      </c>
      <c r="C83" s="62"/>
      <c r="D83" s="16" t="str">
        <f>'mappatura processi'!D83</f>
        <v xml:space="preserve">Ricezione richiesta inserimento nel servizio </v>
      </c>
      <c r="E83" s="16" t="s">
        <v>180</v>
      </c>
    </row>
    <row r="84" spans="1:5" ht="31.5" x14ac:dyDescent="0.25">
      <c r="A84" s="65"/>
      <c r="B84" s="65"/>
      <c r="C84" s="65"/>
      <c r="D84" s="16" t="str">
        <f>'mappatura processi'!D84</f>
        <v>Valutazione della richiesta</v>
      </c>
      <c r="E84" s="16" t="s">
        <v>179</v>
      </c>
    </row>
    <row r="85" spans="1:5" ht="31.5" x14ac:dyDescent="0.25">
      <c r="A85" s="65"/>
      <c r="B85" s="65"/>
      <c r="C85" s="65"/>
      <c r="D85" s="16" t="str">
        <f>'mappatura processi'!D85</f>
        <v>Gestione della lista d'attesa</v>
      </c>
      <c r="E85" s="16" t="s">
        <v>179</v>
      </c>
    </row>
    <row r="86" spans="1:5" x14ac:dyDescent="0.25">
      <c r="A86" s="63"/>
      <c r="B86" s="63"/>
      <c r="C86" s="63"/>
      <c r="D86" s="16" t="str">
        <f>'mappatura processi'!D86</f>
        <v>Accoglimento della richiesta</v>
      </c>
      <c r="E86" s="16" t="s">
        <v>178</v>
      </c>
    </row>
    <row r="87" spans="1:5" x14ac:dyDescent="0.25">
      <c r="D87" s="2"/>
      <c r="E87" s="2"/>
    </row>
    <row r="88" spans="1:5" x14ac:dyDescent="0.25">
      <c r="D88" s="2"/>
      <c r="E88" s="2"/>
    </row>
    <row r="89" spans="1:5" x14ac:dyDescent="0.25">
      <c r="D89" s="2"/>
    </row>
    <row r="90" spans="1:5" x14ac:dyDescent="0.25">
      <c r="D90" s="2"/>
    </row>
    <row r="91" spans="1:5" x14ac:dyDescent="0.25">
      <c r="D91" s="2"/>
    </row>
    <row r="92" spans="1:5" x14ac:dyDescent="0.25">
      <c r="D92" s="2"/>
    </row>
    <row r="93" spans="1:5" x14ac:dyDescent="0.25">
      <c r="D93" s="2"/>
    </row>
  </sheetData>
  <mergeCells count="44">
    <mergeCell ref="C4:C6"/>
    <mergeCell ref="C7:C10"/>
    <mergeCell ref="C19:C21"/>
    <mergeCell ref="C11:C13"/>
    <mergeCell ref="C14:C17"/>
    <mergeCell ref="C22:C26"/>
    <mergeCell ref="C27:C29"/>
    <mergeCell ref="C30:C31"/>
    <mergeCell ref="C32:C34"/>
    <mergeCell ref="C35:C38"/>
    <mergeCell ref="C39:C41"/>
    <mergeCell ref="C42:C44"/>
    <mergeCell ref="C45:C47"/>
    <mergeCell ref="C69:C74"/>
    <mergeCell ref="C75:C79"/>
    <mergeCell ref="C80:C82"/>
    <mergeCell ref="C48:C51"/>
    <mergeCell ref="C52:C54"/>
    <mergeCell ref="C56:C58"/>
    <mergeCell ref="C59:C61"/>
    <mergeCell ref="C62:C63"/>
    <mergeCell ref="A4:A21"/>
    <mergeCell ref="B22:B29"/>
    <mergeCell ref="B30:B47"/>
    <mergeCell ref="B48:B51"/>
    <mergeCell ref="A22:A51"/>
    <mergeCell ref="B4:B13"/>
    <mergeCell ref="B14:B21"/>
    <mergeCell ref="A52:A55"/>
    <mergeCell ref="A56:A74"/>
    <mergeCell ref="A75:A79"/>
    <mergeCell ref="A80:A82"/>
    <mergeCell ref="C83:C86"/>
    <mergeCell ref="B52:B54"/>
    <mergeCell ref="B56:B63"/>
    <mergeCell ref="B64:B66"/>
    <mergeCell ref="B67:B68"/>
    <mergeCell ref="B69:B74"/>
    <mergeCell ref="B75:B79"/>
    <mergeCell ref="B80:B82"/>
    <mergeCell ref="B83:B86"/>
    <mergeCell ref="A83:A86"/>
    <mergeCell ref="C64:C66"/>
    <mergeCell ref="C67:C68"/>
  </mergeCells>
  <pageMargins left="0.70866141732283472" right="0.70866141732283472" top="1.1417322834645669" bottom="0.74803149606299213" header="0.31496062992125984" footer="0.31496062992125984"/>
  <pageSetup paperSize="8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7"/>
  <sheetViews>
    <sheetView zoomScaleNormal="100" workbookViewId="0">
      <pane ySplit="2" topLeftCell="A22" activePane="bottomLeft" state="frozen"/>
      <selection activeCell="D1" sqref="D1"/>
      <selection pane="bottomLeft" activeCell="D6" sqref="D6"/>
    </sheetView>
  </sheetViews>
  <sheetFormatPr defaultRowHeight="15.75" outlineLevelCol="1" x14ac:dyDescent="0.25"/>
  <cols>
    <col min="1" max="1" width="15.28515625" style="1" customWidth="1" outlineLevel="1"/>
    <col min="2" max="2" width="15" style="2" customWidth="1" outlineLevel="1"/>
    <col min="3" max="3" width="14.7109375" style="2" customWidth="1" outlineLevel="1"/>
    <col min="4" max="4" width="46.140625" style="1" customWidth="1"/>
    <col min="5" max="5" width="33.140625" style="1" customWidth="1"/>
    <col min="6" max="6" width="38.140625" style="8" customWidth="1"/>
    <col min="7" max="13" width="18.7109375" style="1" customWidth="1"/>
    <col min="14" max="14" width="24.7109375" style="3" customWidth="1"/>
    <col min="15" max="15" width="40" style="1" customWidth="1"/>
    <col min="16" max="16" width="9.140625" style="1"/>
    <col min="17" max="17" width="52.42578125" style="1" customWidth="1"/>
    <col min="18" max="16384" width="9.140625" style="1"/>
  </cols>
  <sheetData>
    <row r="1" spans="1:15" ht="31.5" x14ac:dyDescent="0.25">
      <c r="A1" s="4" t="s">
        <v>200</v>
      </c>
      <c r="B1" s="4" t="s">
        <v>0</v>
      </c>
      <c r="C1" s="4" t="s">
        <v>20</v>
      </c>
      <c r="D1" s="5" t="s">
        <v>3</v>
      </c>
      <c r="E1" s="5" t="s">
        <v>48</v>
      </c>
      <c r="F1" s="21" t="s">
        <v>55</v>
      </c>
      <c r="G1" s="87" t="s">
        <v>65</v>
      </c>
      <c r="H1" s="87"/>
      <c r="I1" s="87"/>
      <c r="J1" s="87"/>
      <c r="K1" s="87"/>
      <c r="L1" s="87"/>
      <c r="M1" s="87"/>
      <c r="N1" s="21" t="s">
        <v>66</v>
      </c>
      <c r="O1" s="2"/>
    </row>
    <row r="2" spans="1:15" ht="78.75" x14ac:dyDescent="0.25">
      <c r="A2" s="39"/>
      <c r="B2" s="20"/>
      <c r="C2" s="20"/>
      <c r="D2" s="29"/>
      <c r="E2" s="29"/>
      <c r="F2" s="23"/>
      <c r="G2" s="31" t="s">
        <v>74</v>
      </c>
      <c r="H2" s="31" t="s">
        <v>80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188</v>
      </c>
      <c r="N2" s="30"/>
      <c r="O2" s="2"/>
    </row>
    <row r="3" spans="1:15" ht="141.75" x14ac:dyDescent="0.25">
      <c r="A3" s="24" t="str">
        <f>'registro dei rischi'!A2</f>
        <v>Provvedimenti ampliativi della sfera giuridica dei destinatari privi di effetto economico diretto ed immeditato per il destinatario</v>
      </c>
      <c r="B3" s="24" t="str">
        <f>'registro dei rischi'!B2</f>
        <v>Concessione sovvenzioni e contributi</v>
      </c>
      <c r="C3" s="24"/>
      <c r="D3" s="16"/>
      <c r="E3" s="16"/>
      <c r="F3" s="32"/>
      <c r="G3" s="16"/>
      <c r="H3" s="16"/>
      <c r="I3" s="16"/>
      <c r="J3" s="16"/>
      <c r="K3" s="16"/>
      <c r="L3" s="16"/>
      <c r="M3" s="16"/>
      <c r="N3" s="26"/>
    </row>
    <row r="4" spans="1:15" ht="157.5" x14ac:dyDescent="0.25">
      <c r="A4" s="24" t="str">
        <f>'registro dei rischi'!A3</f>
        <v>Provvedimenti ampliativi della sfera
giuridica dei destinatari con effetto
economico diretto ed immediato per
il destinatario</v>
      </c>
      <c r="B4" s="24" t="str">
        <f>'registro dei rischi'!B3</f>
        <v>Concessione sovvenzioni e contributi</v>
      </c>
      <c r="C4" s="24" t="str">
        <f>'registro dei rischi'!C3</f>
        <v>Affidamento</v>
      </c>
      <c r="D4" s="16" t="str">
        <f>'registro dei rischi'!D3</f>
        <v>Determinazione del Direttore che concede il contributo</v>
      </c>
      <c r="E4" s="16" t="str">
        <f>'registro dei rischi'!E3</f>
        <v>favorire/sfavorire posizioni soggettive</v>
      </c>
      <c r="F4" s="32" t="s">
        <v>64</v>
      </c>
      <c r="G4" s="26" t="s">
        <v>73</v>
      </c>
      <c r="H4" s="26" t="s">
        <v>68</v>
      </c>
      <c r="I4" s="26" t="s">
        <v>73</v>
      </c>
      <c r="J4" s="26" t="s">
        <v>70</v>
      </c>
      <c r="K4" s="26" t="s">
        <v>79</v>
      </c>
      <c r="L4" s="26" t="s">
        <v>79</v>
      </c>
      <c r="M4" s="26" t="s">
        <v>68</v>
      </c>
      <c r="N4" s="26" t="s">
        <v>71</v>
      </c>
    </row>
    <row r="5" spans="1:15" ht="31.5" customHeight="1" x14ac:dyDescent="0.25">
      <c r="A5" s="88" t="str">
        <f>'registro dei rischi'!A4</f>
        <v>Contratti pubblici</v>
      </c>
      <c r="B5" s="78" t="str">
        <f>'registro dei rischi'!B4</f>
        <v>Affidamento diretto Art.50 D.Legs. N.36/2023    Servizi e forniture fino a € 140.000,00 e lavori fino a € 150.000,00</v>
      </c>
      <c r="C5" s="77" t="str">
        <f>'registro dei rischi'!C4</f>
        <v>Scelta del contraente</v>
      </c>
      <c r="D5" s="16" t="str">
        <f>'registro dei rischi'!D4</f>
        <v>Valutazione delle necessità di procedere all'appalto con quantificazione del valore</v>
      </c>
      <c r="E5" s="16" t="str">
        <f>'registro dei rischi'!E4</f>
        <v>affidare un appalto attribuendo un vantaggio economico</v>
      </c>
      <c r="F5" s="32" t="s">
        <v>64</v>
      </c>
      <c r="G5" s="46" t="s">
        <v>73</v>
      </c>
      <c r="H5" s="46" t="s">
        <v>68</v>
      </c>
      <c r="I5" s="46" t="s">
        <v>73</v>
      </c>
      <c r="J5" s="46" t="s">
        <v>70</v>
      </c>
      <c r="K5" s="46" t="s">
        <v>69</v>
      </c>
      <c r="L5" s="46" t="s">
        <v>79</v>
      </c>
      <c r="M5" s="46" t="s">
        <v>182</v>
      </c>
      <c r="N5" s="46" t="s">
        <v>81</v>
      </c>
    </row>
    <row r="6" spans="1:15" ht="31.5" x14ac:dyDescent="0.25">
      <c r="A6" s="88"/>
      <c r="B6" s="79"/>
      <c r="C6" s="77"/>
      <c r="D6" s="16" t="str">
        <f>'registro dei rischi'!D5</f>
        <v>Individuazione della modalità di scelta del contraente e criteri di aggiudicazione</v>
      </c>
      <c r="E6" s="16" t="str">
        <f>'registro dei rischi'!E5</f>
        <v>eleusione delle regole di affidamento degli appalti</v>
      </c>
      <c r="F6" s="32" t="s">
        <v>64</v>
      </c>
      <c r="G6" s="46" t="s">
        <v>73</v>
      </c>
      <c r="H6" s="46" t="s">
        <v>72</v>
      </c>
      <c r="I6" s="46" t="s">
        <v>72</v>
      </c>
      <c r="J6" s="46" t="s">
        <v>70</v>
      </c>
      <c r="K6" s="46" t="s">
        <v>79</v>
      </c>
      <c r="L6" s="46" t="s">
        <v>79</v>
      </c>
      <c r="M6" s="46" t="s">
        <v>182</v>
      </c>
      <c r="N6" s="46" t="s">
        <v>81</v>
      </c>
    </row>
    <row r="7" spans="1:15" ht="47.25" x14ac:dyDescent="0.25">
      <c r="A7" s="88"/>
      <c r="B7" s="79"/>
      <c r="C7" s="77"/>
      <c r="D7" s="43" t="str">
        <f>'registro dei rischi'!D6</f>
        <v>Individuazione delle ditte da invitare (manifestazione d'interesse/indagine di mercato/elenco fornitori/ecc..)</v>
      </c>
      <c r="E7" s="43" t="str">
        <f>'registro dei rischi'!E6</f>
        <v>favorire/sfavorire posizioni soggettive</v>
      </c>
      <c r="F7" s="45" t="s">
        <v>64</v>
      </c>
      <c r="G7" s="46" t="s">
        <v>73</v>
      </c>
      <c r="H7" s="46" t="s">
        <v>72</v>
      </c>
      <c r="I7" s="46" t="s">
        <v>73</v>
      </c>
      <c r="J7" s="46" t="s">
        <v>70</v>
      </c>
      <c r="K7" s="46" t="s">
        <v>73</v>
      </c>
      <c r="L7" s="46" t="s">
        <v>72</v>
      </c>
      <c r="M7" s="46" t="s">
        <v>182</v>
      </c>
      <c r="N7" s="46" t="s">
        <v>81</v>
      </c>
    </row>
    <row r="8" spans="1:15" ht="31.5" x14ac:dyDescent="0.25">
      <c r="A8" s="88"/>
      <c r="B8" s="79"/>
      <c r="C8" s="77" t="str">
        <f>'registro dei rischi'!C7</f>
        <v>Affidamento diretto</v>
      </c>
      <c r="D8" s="16" t="str">
        <f>'registro dei rischi'!D7</f>
        <v>Determinazione a contrarre</v>
      </c>
      <c r="E8" s="16" t="str">
        <f>'registro dei rischi'!E7</f>
        <v>affidare un appalto attribuendo un vantaggio economico</v>
      </c>
      <c r="F8" s="32" t="s">
        <v>64</v>
      </c>
      <c r="G8" s="26" t="s">
        <v>73</v>
      </c>
      <c r="H8" s="26" t="s">
        <v>72</v>
      </c>
      <c r="I8" s="26" t="s">
        <v>73</v>
      </c>
      <c r="J8" s="26" t="s">
        <v>70</v>
      </c>
      <c r="K8" s="26" t="s">
        <v>73</v>
      </c>
      <c r="L8" s="26" t="s">
        <v>79</v>
      </c>
      <c r="M8" s="26" t="s">
        <v>72</v>
      </c>
      <c r="N8" s="26" t="s">
        <v>71</v>
      </c>
    </row>
    <row r="9" spans="1:15" ht="31.5" x14ac:dyDescent="0.25">
      <c r="A9" s="88"/>
      <c r="B9" s="79"/>
      <c r="C9" s="77"/>
      <c r="D9" s="16" t="str">
        <f>'registro dei rischi'!D8</f>
        <v>Individuazione del RUP</v>
      </c>
      <c r="E9" s="16" t="str">
        <f>'registro dei rischi'!E8</f>
        <v>avvantaggiare un operatore economico</v>
      </c>
      <c r="F9" s="32" t="s">
        <v>64</v>
      </c>
      <c r="G9" s="46" t="s">
        <v>72</v>
      </c>
      <c r="H9" s="26" t="s">
        <v>68</v>
      </c>
      <c r="I9" s="26" t="s">
        <v>69</v>
      </c>
      <c r="J9" s="26" t="s">
        <v>70</v>
      </c>
      <c r="K9" s="26" t="s">
        <v>73</v>
      </c>
      <c r="L9" s="26" t="s">
        <v>69</v>
      </c>
      <c r="M9" s="26" t="s">
        <v>182</v>
      </c>
      <c r="N9" s="26" t="s">
        <v>191</v>
      </c>
      <c r="O9" s="1" t="s">
        <v>192</v>
      </c>
    </row>
    <row r="10" spans="1:15" ht="31.5" x14ac:dyDescent="0.25">
      <c r="A10" s="88"/>
      <c r="B10" s="79"/>
      <c r="C10" s="77"/>
      <c r="D10" s="43" t="str">
        <f>'registro dei rischi'!D9</f>
        <v>Utilizzo piattaforma Contracta</v>
      </c>
      <c r="E10" s="43" t="str">
        <f>'registro dei rischi'!E9</f>
        <v>avvantaggiare un operatore economico</v>
      </c>
      <c r="F10" s="45" t="s">
        <v>64</v>
      </c>
      <c r="G10" s="46" t="s">
        <v>73</v>
      </c>
      <c r="H10" s="46" t="s">
        <v>72</v>
      </c>
      <c r="I10" s="46" t="s">
        <v>72</v>
      </c>
      <c r="J10" s="46" t="s">
        <v>70</v>
      </c>
      <c r="K10" s="46" t="s">
        <v>73</v>
      </c>
      <c r="L10" s="46" t="s">
        <v>73</v>
      </c>
      <c r="M10" s="46" t="s">
        <v>68</v>
      </c>
      <c r="N10" s="46" t="s">
        <v>71</v>
      </c>
    </row>
    <row r="11" spans="1:15" ht="31.5" x14ac:dyDescent="0.25">
      <c r="A11" s="88"/>
      <c r="B11" s="79"/>
      <c r="C11" s="77"/>
      <c r="D11" s="43" t="str">
        <f>'registro dei rischi'!D10</f>
        <v>Controllo requisiti amministrativi e stipula del contratto</v>
      </c>
      <c r="E11" s="43" t="str">
        <f>'registro dei rischi'!E10</f>
        <v>favorire/sfavorire posizioni soggettive</v>
      </c>
      <c r="F11" s="45" t="s">
        <v>64</v>
      </c>
      <c r="G11" s="46" t="s">
        <v>73</v>
      </c>
      <c r="H11" s="46" t="s">
        <v>72</v>
      </c>
      <c r="I11" s="46" t="s">
        <v>69</v>
      </c>
      <c r="J11" s="46" t="s">
        <v>70</v>
      </c>
      <c r="K11" s="46" t="s">
        <v>73</v>
      </c>
      <c r="L11" s="46" t="s">
        <v>70</v>
      </c>
      <c r="M11" s="46" t="s">
        <v>72</v>
      </c>
      <c r="N11" s="46" t="s">
        <v>191</v>
      </c>
    </row>
    <row r="12" spans="1:15" ht="31.5" x14ac:dyDescent="0.25">
      <c r="A12" s="88"/>
      <c r="B12" s="79"/>
      <c r="C12" s="78" t="str">
        <f>'registro dei rischi'!C11</f>
        <v>Esecuzione del contratto</v>
      </c>
      <c r="D12" s="43" t="str">
        <f>'registro dei rischi'!D11</f>
        <v>Verifica regolare esecuzione del contratto negli appalti dei servizi</v>
      </c>
      <c r="E12" s="43" t="str">
        <f>'registro dei rischi'!E11</f>
        <v>avvantaggiare un operatore economico</v>
      </c>
      <c r="F12" s="45" t="s">
        <v>183</v>
      </c>
      <c r="G12" s="46" t="s">
        <v>72</v>
      </c>
      <c r="H12" s="46" t="s">
        <v>68</v>
      </c>
      <c r="I12" s="46" t="s">
        <v>73</v>
      </c>
      <c r="J12" s="46" t="s">
        <v>70</v>
      </c>
      <c r="K12" s="46" t="s">
        <v>79</v>
      </c>
      <c r="L12" s="46" t="s">
        <v>79</v>
      </c>
      <c r="M12" s="46" t="s">
        <v>182</v>
      </c>
      <c r="N12" s="46" t="s">
        <v>71</v>
      </c>
    </row>
    <row r="13" spans="1:15" ht="47.25" x14ac:dyDescent="0.25">
      <c r="A13" s="88"/>
      <c r="B13" s="79"/>
      <c r="C13" s="79"/>
      <c r="D13" s="43" t="str">
        <f>'registro dei rischi'!D12</f>
        <v>Verifica degli adempimenti propedeutici al pagamento delle fatture</v>
      </c>
      <c r="E13" s="43" t="str">
        <f>'registro dei rischi'!E12</f>
        <v>avvantaggiare un operatore economico</v>
      </c>
      <c r="F13" s="45" t="s">
        <v>181</v>
      </c>
      <c r="G13" s="46" t="s">
        <v>73</v>
      </c>
      <c r="H13" s="46" t="s">
        <v>72</v>
      </c>
      <c r="I13" s="46" t="s">
        <v>69</v>
      </c>
      <c r="J13" s="46" t="s">
        <v>70</v>
      </c>
      <c r="K13" s="46" t="s">
        <v>73</v>
      </c>
      <c r="L13" s="46" t="s">
        <v>73</v>
      </c>
      <c r="M13" s="46" t="s">
        <v>182</v>
      </c>
      <c r="N13" s="46" t="s">
        <v>81</v>
      </c>
    </row>
    <row r="14" spans="1:15" ht="31.5" x14ac:dyDescent="0.25">
      <c r="A14" s="88"/>
      <c r="B14" s="80"/>
      <c r="C14" s="80"/>
      <c r="D14" s="43" t="str">
        <f>'registro dei rischi'!D13</f>
        <v>Rendicontazione gestione dell'affidamento sui vari portali</v>
      </c>
      <c r="E14" s="43" t="str">
        <f>'registro dei rischi'!E13</f>
        <v>favorire/sfavorire posizioni soggettive</v>
      </c>
      <c r="F14" s="45" t="s">
        <v>183</v>
      </c>
      <c r="G14" s="46" t="s">
        <v>69</v>
      </c>
      <c r="H14" s="46" t="s">
        <v>182</v>
      </c>
      <c r="I14" s="46" t="s">
        <v>69</v>
      </c>
      <c r="J14" s="46" t="s">
        <v>70</v>
      </c>
      <c r="K14" s="46" t="s">
        <v>73</v>
      </c>
      <c r="L14" s="46" t="s">
        <v>69</v>
      </c>
      <c r="M14" s="46" t="s">
        <v>182</v>
      </c>
      <c r="N14" s="46" t="s">
        <v>191</v>
      </c>
    </row>
    <row r="15" spans="1:15" ht="47.25" x14ac:dyDescent="0.25">
      <c r="A15" s="88"/>
      <c r="B15" s="78" t="str">
        <f>'registro dei rischi'!B14</f>
        <v>Procedura negoziata per servizi e forniture da € 140.000,00 alla soglia comunitaria e lavori da € 150.000,00 fino alla soglia comunitaria</v>
      </c>
      <c r="C15" s="78" t="str">
        <f>'registro dei rischi'!C14</f>
        <v>Scelta del contraente</v>
      </c>
      <c r="D15" s="43" t="str">
        <f>'registro dei rischi'!D14</f>
        <v>Determinazione a contrarre</v>
      </c>
      <c r="E15" s="43" t="str">
        <f>'registro dei rischi'!E14</f>
        <v>eleusione delle regole di affidamento degli appalti</v>
      </c>
      <c r="F15" s="45" t="s">
        <v>59</v>
      </c>
      <c r="G15" s="46" t="s">
        <v>73</v>
      </c>
      <c r="H15" s="46" t="s">
        <v>182</v>
      </c>
      <c r="I15" s="46" t="s">
        <v>72</v>
      </c>
      <c r="J15" s="46" t="s">
        <v>70</v>
      </c>
      <c r="K15" s="46" t="s">
        <v>73</v>
      </c>
      <c r="L15" s="46" t="s">
        <v>69</v>
      </c>
      <c r="M15" s="46" t="s">
        <v>195</v>
      </c>
      <c r="N15" s="46" t="s">
        <v>71</v>
      </c>
    </row>
    <row r="16" spans="1:15" s="3" customFormat="1" ht="31.5" x14ac:dyDescent="0.25">
      <c r="A16" s="88"/>
      <c r="B16" s="79"/>
      <c r="C16" s="79"/>
      <c r="D16" s="43" t="str">
        <f>'registro dei rischi'!D15</f>
        <v>Predisposizione della documentazione di gara, capitolato ecc..</v>
      </c>
      <c r="E16" s="43" t="str">
        <f>'registro dei rischi'!E15</f>
        <v>favorire/sfavorire posizioni soggettive</v>
      </c>
      <c r="F16" s="45" t="s">
        <v>265</v>
      </c>
      <c r="G16" s="46" t="s">
        <v>73</v>
      </c>
      <c r="H16" s="46" t="s">
        <v>182</v>
      </c>
      <c r="I16" s="46" t="s">
        <v>72</v>
      </c>
      <c r="J16" s="46" t="s">
        <v>70</v>
      </c>
      <c r="K16" s="46" t="s">
        <v>73</v>
      </c>
      <c r="L16" s="46" t="s">
        <v>70</v>
      </c>
      <c r="M16" s="46" t="s">
        <v>195</v>
      </c>
      <c r="N16" s="46" t="s">
        <v>191</v>
      </c>
    </row>
    <row r="17" spans="1:14" s="3" customFormat="1" ht="31.5" customHeight="1" x14ac:dyDescent="0.25">
      <c r="A17" s="88"/>
      <c r="B17" s="79"/>
      <c r="C17" s="79"/>
      <c r="D17" s="43" t="str">
        <f>'registro dei rischi'!D16</f>
        <v>Gestione procedura su mercato elettronico</v>
      </c>
      <c r="E17" s="43" t="str">
        <f>'registro dei rischi'!E16</f>
        <v>favorire/sfavorire posizioni soggettive</v>
      </c>
      <c r="F17" s="45" t="s">
        <v>265</v>
      </c>
      <c r="G17" s="46" t="s">
        <v>73</v>
      </c>
      <c r="H17" s="46" t="s">
        <v>182</v>
      </c>
      <c r="I17" s="46" t="s">
        <v>72</v>
      </c>
      <c r="J17" s="46" t="s">
        <v>70</v>
      </c>
      <c r="K17" s="46" t="s">
        <v>73</v>
      </c>
      <c r="L17" s="46" t="s">
        <v>70</v>
      </c>
      <c r="M17" s="46" t="s">
        <v>195</v>
      </c>
      <c r="N17" s="46" t="s">
        <v>191</v>
      </c>
    </row>
    <row r="18" spans="1:14" s="3" customFormat="1" ht="31.5" customHeight="1" x14ac:dyDescent="0.25">
      <c r="A18" s="88"/>
      <c r="B18" s="79"/>
      <c r="C18" s="80"/>
      <c r="D18" s="43" t="str">
        <f>'registro dei rischi'!D17</f>
        <v>Aggiudicazione</v>
      </c>
      <c r="E18" s="43" t="str">
        <f>'registro dei rischi'!E17</f>
        <v>eleusione delle regole di affidamento degli appalti</v>
      </c>
      <c r="F18" s="45" t="s">
        <v>64</v>
      </c>
      <c r="G18" s="46" t="s">
        <v>73</v>
      </c>
      <c r="H18" s="46" t="s">
        <v>72</v>
      </c>
      <c r="I18" s="46" t="s">
        <v>72</v>
      </c>
      <c r="J18" s="46" t="s">
        <v>70</v>
      </c>
      <c r="K18" s="46" t="s">
        <v>73</v>
      </c>
      <c r="L18" s="46" t="s">
        <v>70</v>
      </c>
      <c r="M18" s="46" t="s">
        <v>195</v>
      </c>
      <c r="N18" s="46" t="s">
        <v>191</v>
      </c>
    </row>
    <row r="19" spans="1:14" s="3" customFormat="1" ht="47.25" x14ac:dyDescent="0.25">
      <c r="A19" s="88"/>
      <c r="B19" s="79"/>
      <c r="C19" s="44" t="str">
        <f>'registro dei rischi'!C18</f>
        <v>Affidamento incarico</v>
      </c>
      <c r="D19" s="43" t="str">
        <f>'registro dei rischi'!D18</f>
        <v>Stipula del contratto</v>
      </c>
      <c r="E19" s="43" t="str">
        <f>'registro dei rischi'!E18</f>
        <v>favorire/sfavorire posizioni soggettive</v>
      </c>
      <c r="F19" s="45" t="s">
        <v>59</v>
      </c>
      <c r="G19" s="46" t="s">
        <v>73</v>
      </c>
      <c r="H19" s="46" t="s">
        <v>72</v>
      </c>
      <c r="I19" s="46" t="s">
        <v>69</v>
      </c>
      <c r="J19" s="46" t="s">
        <v>70</v>
      </c>
      <c r="K19" s="46" t="s">
        <v>73</v>
      </c>
      <c r="L19" s="46" t="s">
        <v>70</v>
      </c>
      <c r="M19" s="46" t="s">
        <v>195</v>
      </c>
      <c r="N19" s="46" t="s">
        <v>191</v>
      </c>
    </row>
    <row r="20" spans="1:14" s="3" customFormat="1" ht="31.5" x14ac:dyDescent="0.25">
      <c r="A20" s="88"/>
      <c r="B20" s="79"/>
      <c r="C20" s="78" t="str">
        <f>'registro dei rischi'!C19</f>
        <v>Esecuzione del contratto</v>
      </c>
      <c r="D20" s="16" t="str">
        <f>'registro dei rischi'!D19</f>
        <v>Verifica regolare esecuzione del contratto negli appalti dei servizi</v>
      </c>
      <c r="E20" s="16" t="str">
        <f>'registro dei rischi'!E19</f>
        <v>avvantaggiare un operatore economico</v>
      </c>
      <c r="F20" s="32" t="s">
        <v>183</v>
      </c>
      <c r="G20" s="46" t="s">
        <v>72</v>
      </c>
      <c r="H20" s="46" t="s">
        <v>72</v>
      </c>
      <c r="I20" s="46" t="s">
        <v>73</v>
      </c>
      <c r="J20" s="46" t="s">
        <v>70</v>
      </c>
      <c r="K20" s="46" t="s">
        <v>79</v>
      </c>
      <c r="L20" s="46" t="s">
        <v>70</v>
      </c>
      <c r="M20" s="46" t="s">
        <v>195</v>
      </c>
      <c r="N20" s="46" t="s">
        <v>191</v>
      </c>
    </row>
    <row r="21" spans="1:14" s="3" customFormat="1" ht="47.25" x14ac:dyDescent="0.25">
      <c r="A21" s="88"/>
      <c r="B21" s="79"/>
      <c r="C21" s="79"/>
      <c r="D21" s="16" t="str">
        <f>'registro dei rischi'!D20</f>
        <v>Verifica degli adempimenti propedeutici al pagamento delle fatture</v>
      </c>
      <c r="E21" s="16" t="str">
        <f>'registro dei rischi'!E20</f>
        <v>avvantaggiare un operatore economico</v>
      </c>
      <c r="F21" s="32" t="s">
        <v>181</v>
      </c>
      <c r="G21" s="46" t="s">
        <v>73</v>
      </c>
      <c r="H21" s="46" t="s">
        <v>72</v>
      </c>
      <c r="I21" s="46" t="s">
        <v>69</v>
      </c>
      <c r="J21" s="46" t="s">
        <v>70</v>
      </c>
      <c r="K21" s="46" t="s">
        <v>73</v>
      </c>
      <c r="L21" s="46" t="s">
        <v>70</v>
      </c>
      <c r="M21" s="46" t="s">
        <v>195</v>
      </c>
      <c r="N21" s="46" t="s">
        <v>191</v>
      </c>
    </row>
    <row r="22" spans="1:14" s="3" customFormat="1" ht="31.5" x14ac:dyDescent="0.25">
      <c r="A22" s="88"/>
      <c r="B22" s="80"/>
      <c r="C22" s="80"/>
      <c r="D22" s="16" t="str">
        <f>'registro dei rischi'!D21</f>
        <v>Rendicontazione gestione dell'affidamento sui vari portali</v>
      </c>
      <c r="E22" s="16" t="str">
        <f>'registro dei rischi'!E21</f>
        <v>favorire/sfavorire posizioni soggettive</v>
      </c>
      <c r="F22" s="32" t="s">
        <v>183</v>
      </c>
      <c r="G22" s="46" t="s">
        <v>69</v>
      </c>
      <c r="H22" s="46" t="s">
        <v>182</v>
      </c>
      <c r="I22" s="46" t="s">
        <v>69</v>
      </c>
      <c r="J22" s="46" t="s">
        <v>70</v>
      </c>
      <c r="K22" s="46" t="s">
        <v>73</v>
      </c>
      <c r="L22" s="46" t="s">
        <v>70</v>
      </c>
      <c r="M22" s="46" t="s">
        <v>195</v>
      </c>
      <c r="N22" s="46" t="s">
        <v>191</v>
      </c>
    </row>
    <row r="23" spans="1:14" s="3" customFormat="1" ht="47.25" x14ac:dyDescent="0.25">
      <c r="A23" s="61" t="str">
        <f>'registro dei rischi'!A22</f>
        <v>Acquisizione e gestione del personale</v>
      </c>
      <c r="B23" s="61" t="str">
        <f>'registro dei rischi'!B22</f>
        <v>Instaurazione rapporto di lavoro</v>
      </c>
      <c r="C23" s="61" t="str">
        <f>'registro dei rischi'!C22</f>
        <v>Assunzione del personale</v>
      </c>
      <c r="D23" s="16" t="str">
        <f>'registro dei rischi'!D22</f>
        <v>Scelta procedura di assunzione (concorso, contratto a termine tramite selezione o chiamata diretta, mobilità, comando)</v>
      </c>
      <c r="E23" s="16" t="str">
        <f>'registro dei rischi'!E22</f>
        <v>favorire/sfavorire posizioni soggettive</v>
      </c>
      <c r="F23" s="32" t="s">
        <v>64</v>
      </c>
      <c r="G23" s="26" t="s">
        <v>73</v>
      </c>
      <c r="H23" s="26" t="s">
        <v>72</v>
      </c>
      <c r="I23" s="26" t="s">
        <v>73</v>
      </c>
      <c r="J23" s="26" t="s">
        <v>70</v>
      </c>
      <c r="K23" s="26" t="s">
        <v>79</v>
      </c>
      <c r="L23" s="26" t="s">
        <v>73</v>
      </c>
      <c r="M23" s="26" t="s">
        <v>182</v>
      </c>
      <c r="N23" s="26" t="s">
        <v>81</v>
      </c>
    </row>
    <row r="24" spans="1:14" s="3" customFormat="1" ht="47.25" x14ac:dyDescent="0.25">
      <c r="A24" s="61"/>
      <c r="B24" s="61"/>
      <c r="C24" s="61"/>
      <c r="D24" s="16" t="str">
        <f>'registro dei rischi'!D23</f>
        <v>Svolgimento della procedura di assunzione</v>
      </c>
      <c r="E24" s="16" t="str">
        <f>'registro dei rischi'!E23</f>
        <v>scarsa trasparenza e disomogenuità delle valutazioni dei richiedenti</v>
      </c>
      <c r="F24" s="32" t="s">
        <v>64</v>
      </c>
      <c r="G24" s="26" t="s">
        <v>73</v>
      </c>
      <c r="H24" s="26" t="s">
        <v>72</v>
      </c>
      <c r="I24" s="26" t="s">
        <v>73</v>
      </c>
      <c r="J24" s="26" t="s">
        <v>70</v>
      </c>
      <c r="K24" s="26" t="s">
        <v>73</v>
      </c>
      <c r="L24" s="26" t="s">
        <v>69</v>
      </c>
      <c r="M24" s="26" t="s">
        <v>182</v>
      </c>
      <c r="N24" s="26" t="s">
        <v>81</v>
      </c>
    </row>
    <row r="25" spans="1:14" s="3" customFormat="1" ht="31.5" x14ac:dyDescent="0.25">
      <c r="A25" s="61"/>
      <c r="B25" s="61"/>
      <c r="C25" s="61"/>
      <c r="D25" s="16" t="str">
        <f>'registro dei rischi'!D24</f>
        <v>Verifica possesso dei requisiti previsti per l'assunzione</v>
      </c>
      <c r="E25" s="16" t="str">
        <f>'registro dei rischi'!E24</f>
        <v>favorire/sfavorire posizioni soggettive</v>
      </c>
      <c r="F25" s="32" t="s">
        <v>183</v>
      </c>
      <c r="G25" s="26" t="s">
        <v>73</v>
      </c>
      <c r="H25" s="26" t="s">
        <v>72</v>
      </c>
      <c r="I25" s="26" t="s">
        <v>69</v>
      </c>
      <c r="J25" s="26" t="s">
        <v>70</v>
      </c>
      <c r="K25" s="26" t="s">
        <v>73</v>
      </c>
      <c r="L25" s="26" t="s">
        <v>69</v>
      </c>
      <c r="M25" s="26" t="s">
        <v>68</v>
      </c>
      <c r="N25" s="26" t="s">
        <v>71</v>
      </c>
    </row>
    <row r="26" spans="1:14" s="3" customFormat="1" ht="31.5" x14ac:dyDescent="0.25">
      <c r="A26" s="61"/>
      <c r="B26" s="61"/>
      <c r="C26" s="61"/>
      <c r="D26" s="16" t="str">
        <f>'registro dei rischi'!D25</f>
        <v>Determina del Direttore e firma del contratto di lavoro</v>
      </c>
      <c r="E26" s="16" t="str">
        <f>'registro dei rischi'!E25</f>
        <v>favorire/sfavorire posizioni soggettive</v>
      </c>
      <c r="F26" s="32" t="s">
        <v>64</v>
      </c>
      <c r="G26" s="26" t="s">
        <v>73</v>
      </c>
      <c r="H26" s="26" t="s">
        <v>72</v>
      </c>
      <c r="I26" s="26" t="s">
        <v>72</v>
      </c>
      <c r="J26" s="26" t="s">
        <v>70</v>
      </c>
      <c r="K26" s="26" t="s">
        <v>73</v>
      </c>
      <c r="L26" s="26" t="s">
        <v>73</v>
      </c>
      <c r="M26" s="26" t="s">
        <v>182</v>
      </c>
      <c r="N26" s="26" t="s">
        <v>71</v>
      </c>
    </row>
    <row r="27" spans="1:14" s="3" customFormat="1" ht="78.75" x14ac:dyDescent="0.25">
      <c r="A27" s="61"/>
      <c r="B27" s="61"/>
      <c r="C27" s="61"/>
      <c r="D27" s="16" t="str">
        <f>'registro dei rischi'!D26</f>
        <v>Gestione anagrafica del dipendente con consegna materiale informativo e istruzioni (procedure, privacy, mail aziendale, password accesso ai programmi, accesso portale documentale)</v>
      </c>
      <c r="E27" s="16" t="str">
        <f>'registro dei rischi'!E26</f>
        <v>favorire/sfavorire posizioni soggettive</v>
      </c>
      <c r="F27" s="32" t="s">
        <v>67</v>
      </c>
      <c r="G27" s="26" t="s">
        <v>73</v>
      </c>
      <c r="H27" s="26" t="s">
        <v>72</v>
      </c>
      <c r="I27" s="26" t="s">
        <v>69</v>
      </c>
      <c r="J27" s="26" t="s">
        <v>70</v>
      </c>
      <c r="K27" s="26" t="s">
        <v>73</v>
      </c>
      <c r="L27" s="26" t="s">
        <v>73</v>
      </c>
      <c r="M27" s="26" t="s">
        <v>182</v>
      </c>
      <c r="N27" s="26" t="s">
        <v>71</v>
      </c>
    </row>
    <row r="28" spans="1:14" s="3" customFormat="1" ht="31.5" x14ac:dyDescent="0.25">
      <c r="A28" s="61"/>
      <c r="B28" s="61"/>
      <c r="C28" s="61" t="str">
        <f>'registro dei rischi'!C27</f>
        <v>Mobilità tra enti (passaggio diretto)</v>
      </c>
      <c r="D28" s="16" t="str">
        <f>'registro dei rischi'!D27</f>
        <v>Ricezione richiesta di mobilità da parte del dipendente interessato</v>
      </c>
      <c r="E28" s="16" t="str">
        <f>'registro dei rischi'!E27</f>
        <v>favorire/sfavorire posizioni soggettive</v>
      </c>
      <c r="F28" s="32" t="s">
        <v>61</v>
      </c>
      <c r="G28" s="26" t="s">
        <v>69</v>
      </c>
      <c r="H28" s="26" t="s">
        <v>72</v>
      </c>
      <c r="I28" s="26" t="s">
        <v>69</v>
      </c>
      <c r="J28" s="26" t="s">
        <v>70</v>
      </c>
      <c r="K28" s="26" t="s">
        <v>73</v>
      </c>
      <c r="L28" s="26" t="s">
        <v>69</v>
      </c>
      <c r="M28" s="26" t="s">
        <v>68</v>
      </c>
      <c r="N28" s="26" t="s">
        <v>191</v>
      </c>
    </row>
    <row r="29" spans="1:14" s="3" customFormat="1" ht="31.5" x14ac:dyDescent="0.25">
      <c r="A29" s="61"/>
      <c r="B29" s="61"/>
      <c r="C29" s="61"/>
      <c r="D29" s="16" t="str">
        <f>'registro dei rischi'!D28</f>
        <v>Corretta gestione della richiesta di mobilità da parte del dipendente</v>
      </c>
      <c r="E29" s="16" t="str">
        <f>'registro dei rischi'!E28</f>
        <v>favorire/sfavorire posizioni soggettive</v>
      </c>
      <c r="F29" s="32" t="s">
        <v>61</v>
      </c>
      <c r="G29" s="26" t="s">
        <v>69</v>
      </c>
      <c r="H29" s="26" t="s">
        <v>72</v>
      </c>
      <c r="I29" s="26" t="s">
        <v>72</v>
      </c>
      <c r="J29" s="26" t="s">
        <v>70</v>
      </c>
      <c r="K29" s="26" t="s">
        <v>73</v>
      </c>
      <c r="L29" s="26" t="s">
        <v>69</v>
      </c>
      <c r="M29" s="26" t="s">
        <v>68</v>
      </c>
      <c r="N29" s="26" t="s">
        <v>191</v>
      </c>
    </row>
    <row r="30" spans="1:14" s="3" customFormat="1" ht="31.5" x14ac:dyDescent="0.25">
      <c r="A30" s="61"/>
      <c r="B30" s="61"/>
      <c r="C30" s="61"/>
      <c r="D30" s="16" t="str">
        <f>'registro dei rischi'!D29</f>
        <v>Attivazione della stessa richiesta di mobilità da parte dell'ente</v>
      </c>
      <c r="E30" s="16" t="str">
        <f>'registro dei rischi'!E29</f>
        <v>favorire/sfavorire posizioni soggettive</v>
      </c>
      <c r="F30" s="32" t="s">
        <v>183</v>
      </c>
      <c r="G30" s="26" t="s">
        <v>69</v>
      </c>
      <c r="H30" s="26" t="s">
        <v>72</v>
      </c>
      <c r="I30" s="26" t="s">
        <v>72</v>
      </c>
      <c r="J30" s="26" t="s">
        <v>70</v>
      </c>
      <c r="K30" s="26" t="s">
        <v>73</v>
      </c>
      <c r="L30" s="26" t="s">
        <v>69</v>
      </c>
      <c r="M30" s="26" t="s">
        <v>68</v>
      </c>
      <c r="N30" s="26" t="s">
        <v>191</v>
      </c>
    </row>
    <row r="31" spans="1:14" s="3" customFormat="1" ht="31.5" x14ac:dyDescent="0.25">
      <c r="A31" s="61"/>
      <c r="B31" s="61" t="str">
        <f>'registro dei rischi'!B30</f>
        <v>Gestione del rapporto di lavoro</v>
      </c>
      <c r="C31" s="61" t="str">
        <f>'registro dei rischi'!C30</f>
        <v>Avvio servizio</v>
      </c>
      <c r="D31" s="16" t="str">
        <f>'registro dei rischi'!D30</f>
        <v>Inserimento e affiancamento</v>
      </c>
      <c r="E31" s="16" t="str">
        <f>'registro dei rischi'!E30</f>
        <v>favorire/sfavorire posizioni soggettive</v>
      </c>
      <c r="F31" s="32" t="s">
        <v>64</v>
      </c>
      <c r="G31" s="26" t="s">
        <v>69</v>
      </c>
      <c r="H31" s="26" t="s">
        <v>68</v>
      </c>
      <c r="I31" s="26" t="s">
        <v>69</v>
      </c>
      <c r="J31" s="26" t="s">
        <v>70</v>
      </c>
      <c r="K31" s="26" t="s">
        <v>79</v>
      </c>
      <c r="L31" s="26" t="s">
        <v>69</v>
      </c>
      <c r="M31" s="26" t="s">
        <v>72</v>
      </c>
      <c r="N31" s="26" t="s">
        <v>191</v>
      </c>
    </row>
    <row r="32" spans="1:14" s="3" customFormat="1" ht="31.5" x14ac:dyDescent="0.25">
      <c r="A32" s="61"/>
      <c r="B32" s="61"/>
      <c r="C32" s="61"/>
      <c r="D32" s="16" t="str">
        <f>'registro dei rischi'!D31</f>
        <v>Periodo di prova e valutazione</v>
      </c>
      <c r="E32" s="16" t="str">
        <f>'registro dei rischi'!E31</f>
        <v>scarsa trasparenza e mancanza criteri di valutazione</v>
      </c>
      <c r="F32" s="32" t="s">
        <v>64</v>
      </c>
      <c r="G32" s="26" t="s">
        <v>72</v>
      </c>
      <c r="H32" s="26" t="s">
        <v>72</v>
      </c>
      <c r="I32" s="26" t="s">
        <v>72</v>
      </c>
      <c r="J32" s="26" t="s">
        <v>70</v>
      </c>
      <c r="K32" s="26" t="s">
        <v>79</v>
      </c>
      <c r="L32" s="26" t="s">
        <v>69</v>
      </c>
      <c r="M32" s="26" t="s">
        <v>72</v>
      </c>
      <c r="N32" s="26" t="s">
        <v>71</v>
      </c>
    </row>
    <row r="33" spans="1:17" s="3" customFormat="1" ht="47.25" x14ac:dyDescent="0.25">
      <c r="A33" s="61"/>
      <c r="B33" s="61"/>
      <c r="C33" s="61" t="str">
        <f>'registro dei rischi'!C32</f>
        <v>Controllo presenze del personale</v>
      </c>
      <c r="D33" s="16" t="str">
        <f>'registro dei rischi'!D32</f>
        <v>Rilevazione presenze tramite badge</v>
      </c>
      <c r="E33" s="16" t="str">
        <f>'registro dei rischi'!E32</f>
        <v>uso improprio del badge per favorire collega o per ottenere un vantaggio personale</v>
      </c>
      <c r="F33" s="16" t="s">
        <v>205</v>
      </c>
      <c r="G33" s="26" t="s">
        <v>72</v>
      </c>
      <c r="H33" s="26" t="s">
        <v>68</v>
      </c>
      <c r="I33" s="26" t="s">
        <v>72</v>
      </c>
      <c r="J33" s="26" t="s">
        <v>70</v>
      </c>
      <c r="K33" s="26" t="s">
        <v>79</v>
      </c>
      <c r="L33" s="26" t="s">
        <v>73</v>
      </c>
      <c r="M33" s="26" t="s">
        <v>182</v>
      </c>
      <c r="N33" s="26" t="s">
        <v>71</v>
      </c>
    </row>
    <row r="34" spans="1:17" s="3" customFormat="1" ht="47.25" x14ac:dyDescent="0.25">
      <c r="A34" s="61"/>
      <c r="B34" s="61"/>
      <c r="C34" s="61"/>
      <c r="D34" s="16" t="str">
        <f>'registro dei rischi'!D33</f>
        <v>Controllo corrispondenza presenze con turnistica</v>
      </c>
      <c r="E34" s="16" t="str">
        <f>'registro dei rischi'!E33</f>
        <v>concessione/conferimento di agevolazioni in termini di presenze o vantaggi economici</v>
      </c>
      <c r="F34" s="32" t="s">
        <v>59</v>
      </c>
      <c r="G34" s="26" t="s">
        <v>72</v>
      </c>
      <c r="H34" s="26" t="s">
        <v>68</v>
      </c>
      <c r="I34" s="26" t="s">
        <v>72</v>
      </c>
      <c r="J34" s="26" t="s">
        <v>70</v>
      </c>
      <c r="K34" s="26" t="s">
        <v>79</v>
      </c>
      <c r="L34" s="26" t="s">
        <v>73</v>
      </c>
      <c r="M34" s="26" t="s">
        <v>182</v>
      </c>
      <c r="N34" s="26" t="s">
        <v>71</v>
      </c>
    </row>
    <row r="35" spans="1:17" s="3" customFormat="1" ht="63" x14ac:dyDescent="0.25">
      <c r="A35" s="61"/>
      <c r="B35" s="61"/>
      <c r="C35" s="61"/>
      <c r="D35" s="16" t="str">
        <f>'registro dei rischi'!D34</f>
        <v>Controllo giustificativi legati alla modifica di turno (gestione assenze, straordinari, ferie, cambi turno) e corretta fruizione di eventuali istituti contrattuali</v>
      </c>
      <c r="E35" s="16" t="str">
        <f>'registro dei rischi'!E34</f>
        <v>concessione/conferimento di agevolazioni in termini di presenze o vantaggi economici</v>
      </c>
      <c r="F35" s="32" t="s">
        <v>59</v>
      </c>
      <c r="G35" s="26" t="s">
        <v>72</v>
      </c>
      <c r="H35" s="26" t="s">
        <v>68</v>
      </c>
      <c r="I35" s="26" t="s">
        <v>72</v>
      </c>
      <c r="J35" s="26" t="s">
        <v>70</v>
      </c>
      <c r="K35" s="26" t="s">
        <v>79</v>
      </c>
      <c r="L35" s="26" t="s">
        <v>73</v>
      </c>
      <c r="M35" s="26" t="s">
        <v>182</v>
      </c>
      <c r="N35" s="26" t="s">
        <v>71</v>
      </c>
    </row>
    <row r="36" spans="1:17" s="3" customFormat="1" ht="78.75" x14ac:dyDescent="0.25">
      <c r="A36" s="61"/>
      <c r="B36" s="61"/>
      <c r="C36" s="61" t="str">
        <f>'registro dei rischi'!C35</f>
        <v>Elaborazione paghe</v>
      </c>
      <c r="D36" s="16" t="str">
        <f>'registro dei rischi'!D35</f>
        <v>Verifica correttezza voci paghe e inserimento variabili del mese, con conclusione elaborazione paga</v>
      </c>
      <c r="E36" s="16" t="str">
        <f>'registro dei rischi'!E35</f>
        <v>favorire/sfavorire posizioni soggettive e indebito arricchimento</v>
      </c>
      <c r="F36" s="32" t="s">
        <v>59</v>
      </c>
      <c r="G36" s="26" t="s">
        <v>73</v>
      </c>
      <c r="H36" s="26" t="s">
        <v>72</v>
      </c>
      <c r="I36" s="26" t="s">
        <v>72</v>
      </c>
      <c r="J36" s="26" t="s">
        <v>70</v>
      </c>
      <c r="K36" s="26" t="s">
        <v>79</v>
      </c>
      <c r="L36" s="26" t="s">
        <v>73</v>
      </c>
      <c r="M36" s="26" t="s">
        <v>182</v>
      </c>
      <c r="N36" s="26" t="s">
        <v>71</v>
      </c>
      <c r="Q36" s="27" t="s">
        <v>56</v>
      </c>
    </row>
    <row r="37" spans="1:17" ht="47.25" x14ac:dyDescent="0.25">
      <c r="A37" s="61"/>
      <c r="B37" s="61"/>
      <c r="C37" s="61"/>
      <c r="D37" s="16" t="str">
        <f>'registro dei rischi'!D36</f>
        <v>Predisposizione flusso pagamento stipendi ed invio all'istituto di credito</v>
      </c>
      <c r="E37" s="16" t="str">
        <f>'registro dei rischi'!E36</f>
        <v>favorire/sfavorire posizioni soggettive e indebito arricchimento</v>
      </c>
      <c r="F37" s="32" t="s">
        <v>59</v>
      </c>
      <c r="G37" s="26" t="s">
        <v>73</v>
      </c>
      <c r="H37" s="26" t="s">
        <v>68</v>
      </c>
      <c r="I37" s="26" t="s">
        <v>69</v>
      </c>
      <c r="J37" s="26" t="s">
        <v>70</v>
      </c>
      <c r="K37" s="26" t="s">
        <v>73</v>
      </c>
      <c r="L37" s="26" t="s">
        <v>69</v>
      </c>
      <c r="M37" s="26" t="s">
        <v>182</v>
      </c>
      <c r="N37" s="26" t="s">
        <v>191</v>
      </c>
      <c r="Q37" s="27" t="s">
        <v>57</v>
      </c>
    </row>
    <row r="38" spans="1:17" ht="47.25" x14ac:dyDescent="0.25">
      <c r="A38" s="61"/>
      <c r="B38" s="61"/>
      <c r="C38" s="61"/>
      <c r="D38" s="16" t="str">
        <f>'registro dei rischi'!D37</f>
        <v>Denuncie assistenziali e previdenziali (flusso DMA/Uniemens)</v>
      </c>
      <c r="E38" s="16" t="str">
        <f>'registro dei rischi'!E37</f>
        <v>favorire/sfavorire posizioni soggettive e indebito arricchimento</v>
      </c>
      <c r="F38" s="16" t="s">
        <v>205</v>
      </c>
      <c r="G38" s="26" t="s">
        <v>72</v>
      </c>
      <c r="H38" s="26" t="s">
        <v>72</v>
      </c>
      <c r="I38" s="26" t="s">
        <v>72</v>
      </c>
      <c r="J38" s="26" t="s">
        <v>70</v>
      </c>
      <c r="K38" s="26" t="s">
        <v>79</v>
      </c>
      <c r="L38" s="26" t="s">
        <v>69</v>
      </c>
      <c r="M38" s="26" t="s">
        <v>182</v>
      </c>
      <c r="N38" s="26" t="s">
        <v>71</v>
      </c>
      <c r="Q38" s="27" t="s">
        <v>58</v>
      </c>
    </row>
    <row r="39" spans="1:17" ht="47.25" x14ac:dyDescent="0.25">
      <c r="A39" s="61"/>
      <c r="B39" s="61"/>
      <c r="C39" s="61"/>
      <c r="D39" s="16" t="str">
        <f>'registro dei rischi'!D38</f>
        <v>Elaborazione e invio modello F24</v>
      </c>
      <c r="E39" s="16" t="str">
        <f>'registro dei rischi'!E38</f>
        <v>creare un danno economico/patrimoniale all'Ente</v>
      </c>
      <c r="F39" s="32" t="s">
        <v>59</v>
      </c>
      <c r="G39" s="26" t="s">
        <v>69</v>
      </c>
      <c r="H39" s="26" t="s">
        <v>72</v>
      </c>
      <c r="I39" s="26" t="s">
        <v>69</v>
      </c>
      <c r="J39" s="26" t="s">
        <v>70</v>
      </c>
      <c r="K39" s="26" t="s">
        <v>79</v>
      </c>
      <c r="L39" s="26" t="s">
        <v>79</v>
      </c>
      <c r="M39" s="26" t="s">
        <v>182</v>
      </c>
      <c r="N39" s="26" t="s">
        <v>191</v>
      </c>
      <c r="Q39" s="27" t="s">
        <v>59</v>
      </c>
    </row>
    <row r="40" spans="1:17" ht="47.25" x14ac:dyDescent="0.25">
      <c r="A40" s="61"/>
      <c r="B40" s="61"/>
      <c r="C40" s="61" t="str">
        <f>'registro dei rischi'!C39</f>
        <v>Fruizione istituti e benefici contrattuali</v>
      </c>
      <c r="D40" s="16" t="str">
        <f>'registro dei rischi'!D39</f>
        <v>Richiesta, laddove prevista istanza di parte</v>
      </c>
      <c r="E40" s="16" t="str">
        <f>'registro dei rischi'!E39</f>
        <v>produzione di documentazione non idonea al fine di ottere un indebito vantaggio</v>
      </c>
      <c r="F40" s="32" t="s">
        <v>59</v>
      </c>
      <c r="G40" s="26" t="s">
        <v>69</v>
      </c>
      <c r="H40" s="26" t="s">
        <v>72</v>
      </c>
      <c r="I40" s="26" t="s">
        <v>69</v>
      </c>
      <c r="J40" s="26" t="s">
        <v>70</v>
      </c>
      <c r="K40" s="26" t="s">
        <v>79</v>
      </c>
      <c r="L40" s="26" t="s">
        <v>69</v>
      </c>
      <c r="M40" s="26" t="s">
        <v>72</v>
      </c>
      <c r="N40" s="26" t="s">
        <v>191</v>
      </c>
      <c r="Q40" s="27" t="s">
        <v>60</v>
      </c>
    </row>
    <row r="41" spans="1:17" ht="47.25" x14ac:dyDescent="0.25">
      <c r="A41" s="61"/>
      <c r="B41" s="61"/>
      <c r="C41" s="61"/>
      <c r="D41" s="16" t="str">
        <f>'registro dei rischi'!D40</f>
        <v>Verifica sussistenza presupposti per riconoscimento benefici contrattuali</v>
      </c>
      <c r="E41" s="16" t="str">
        <f>'registro dei rischi'!E40</f>
        <v>concessione/conferimento di agevolazioni in termini di presenze o vantaggi economici</v>
      </c>
      <c r="F41" s="32" t="s">
        <v>183</v>
      </c>
      <c r="G41" s="26" t="s">
        <v>73</v>
      </c>
      <c r="H41" s="26" t="s">
        <v>72</v>
      </c>
      <c r="I41" s="26" t="s">
        <v>72</v>
      </c>
      <c r="J41" s="26" t="s">
        <v>70</v>
      </c>
      <c r="K41" s="26" t="s">
        <v>79</v>
      </c>
      <c r="L41" s="26" t="s">
        <v>73</v>
      </c>
      <c r="M41" s="26" t="s">
        <v>72</v>
      </c>
      <c r="N41" s="26" t="s">
        <v>71</v>
      </c>
      <c r="Q41" s="27" t="s">
        <v>61</v>
      </c>
    </row>
    <row r="42" spans="1:17" ht="47.25" x14ac:dyDescent="0.25">
      <c r="A42" s="61"/>
      <c r="B42" s="61"/>
      <c r="C42" s="61"/>
      <c r="D42" s="16" t="str">
        <f>'registro dei rischi'!D41</f>
        <v>Attribuzione benefici contrattuali</v>
      </c>
      <c r="E42" s="16" t="str">
        <f>'registro dei rischi'!E41</f>
        <v>favorire/sfavorire posizioni soggettive e indebito arricchimento</v>
      </c>
      <c r="F42" s="32" t="s">
        <v>183</v>
      </c>
      <c r="G42" s="26" t="s">
        <v>73</v>
      </c>
      <c r="H42" s="26" t="s">
        <v>72</v>
      </c>
      <c r="I42" s="26" t="s">
        <v>72</v>
      </c>
      <c r="J42" s="26" t="s">
        <v>70</v>
      </c>
      <c r="K42" s="26" t="s">
        <v>79</v>
      </c>
      <c r="L42" s="26" t="s">
        <v>73</v>
      </c>
      <c r="M42" s="26" t="s">
        <v>72</v>
      </c>
      <c r="N42" s="26" t="s">
        <v>71</v>
      </c>
      <c r="Q42" s="27" t="s">
        <v>62</v>
      </c>
    </row>
    <row r="43" spans="1:17" ht="47.25" x14ac:dyDescent="0.25">
      <c r="A43" s="61"/>
      <c r="B43" s="61"/>
      <c r="C43" s="61" t="str">
        <f>'registro dei rischi'!C42</f>
        <v>Progressioni verticali di carriera e assegnazione di funzioni/indennità</v>
      </c>
      <c r="D43" s="16" t="str">
        <f>'registro dei rischi'!D42</f>
        <v>Verifica requisiti e attestati per progressione</v>
      </c>
      <c r="E43" s="16" t="str">
        <f>'registro dei rischi'!E42</f>
        <v>produzione di documentazione non idonea al fine di ottere un indebito vantaggio</v>
      </c>
      <c r="F43" s="32" t="s">
        <v>183</v>
      </c>
      <c r="G43" s="26" t="s">
        <v>73</v>
      </c>
      <c r="H43" s="26" t="s">
        <v>72</v>
      </c>
      <c r="I43" s="26" t="s">
        <v>72</v>
      </c>
      <c r="J43" s="26" t="s">
        <v>70</v>
      </c>
      <c r="K43" s="26" t="s">
        <v>79</v>
      </c>
      <c r="L43" s="26" t="s">
        <v>69</v>
      </c>
      <c r="M43" s="26" t="s">
        <v>68</v>
      </c>
      <c r="N43" s="26" t="s">
        <v>191</v>
      </c>
      <c r="Q43" s="27" t="s">
        <v>63</v>
      </c>
    </row>
    <row r="44" spans="1:17" ht="47.25" x14ac:dyDescent="0.25">
      <c r="A44" s="61"/>
      <c r="B44" s="61"/>
      <c r="C44" s="61"/>
      <c r="D44" s="16" t="str">
        <f>'registro dei rischi'!D43</f>
        <v>Svolgimento della procedura di progressione</v>
      </c>
      <c r="E44" s="16" t="str">
        <f>'registro dei rischi'!E43</f>
        <v>scarsa trasparenza e disomogenuità delle valutazioni dei richiedenti</v>
      </c>
      <c r="F44" s="32" t="s">
        <v>59</v>
      </c>
      <c r="G44" s="26" t="s">
        <v>72</v>
      </c>
      <c r="H44" s="26" t="s">
        <v>72</v>
      </c>
      <c r="I44" s="26" t="s">
        <v>73</v>
      </c>
      <c r="J44" s="26" t="s">
        <v>70</v>
      </c>
      <c r="K44" s="26" t="s">
        <v>79</v>
      </c>
      <c r="L44" s="26" t="s">
        <v>69</v>
      </c>
      <c r="M44" s="26" t="s">
        <v>68</v>
      </c>
      <c r="N44" s="26" t="s">
        <v>191</v>
      </c>
    </row>
    <row r="45" spans="1:17" ht="47.25" x14ac:dyDescent="0.25">
      <c r="A45" s="61"/>
      <c r="B45" s="61"/>
      <c r="C45" s="61"/>
      <c r="D45" s="16" t="str">
        <f>'registro dei rischi'!D44</f>
        <v>Scelta e nomina</v>
      </c>
      <c r="E45" s="16" t="str">
        <f>'registro dei rischi'!E44</f>
        <v>favorire/sfavorire posizioni soggettive e indebito arricchimento</v>
      </c>
      <c r="F45" s="32" t="s">
        <v>59</v>
      </c>
      <c r="G45" s="26" t="s">
        <v>72</v>
      </c>
      <c r="H45" s="26" t="s">
        <v>72</v>
      </c>
      <c r="I45" s="26" t="s">
        <v>73</v>
      </c>
      <c r="J45" s="26" t="s">
        <v>70</v>
      </c>
      <c r="K45" s="26" t="s">
        <v>79</v>
      </c>
      <c r="L45" s="26" t="s">
        <v>69</v>
      </c>
      <c r="M45" s="26" t="s">
        <v>68</v>
      </c>
      <c r="N45" s="26" t="s">
        <v>191</v>
      </c>
    </row>
    <row r="46" spans="1:17" ht="31.5" x14ac:dyDescent="0.25">
      <c r="A46" s="61"/>
      <c r="B46" s="61"/>
      <c r="C46" s="61" t="str">
        <f>'registro dei rischi'!C45</f>
        <v>Procedure disciplinari e licenziamento disciplinare</v>
      </c>
      <c r="D46" s="16" t="str">
        <f>'registro dei rischi'!D45</f>
        <v>Contestazione dei fatti  e/o comportamenti</v>
      </c>
      <c r="E46" s="16" t="str">
        <f>'registro dei rischi'!E45</f>
        <v>discrezionalità nella valutazione dei fatti, irregolartà nell'istruttoria</v>
      </c>
      <c r="F46" s="32" t="s">
        <v>64</v>
      </c>
      <c r="G46" s="26" t="s">
        <v>69</v>
      </c>
      <c r="H46" s="26" t="s">
        <v>72</v>
      </c>
      <c r="I46" s="26" t="s">
        <v>73</v>
      </c>
      <c r="J46" s="26" t="s">
        <v>70</v>
      </c>
      <c r="K46" s="26" t="s">
        <v>79</v>
      </c>
      <c r="L46" s="26" t="s">
        <v>69</v>
      </c>
      <c r="M46" s="26" t="s">
        <v>68</v>
      </c>
      <c r="N46" s="26" t="s">
        <v>191</v>
      </c>
    </row>
    <row r="47" spans="1:17" ht="31.5" x14ac:dyDescent="0.25">
      <c r="A47" s="61"/>
      <c r="B47" s="61"/>
      <c r="C47" s="61"/>
      <c r="D47" s="16" t="str">
        <f>'registro dei rischi'!D46</f>
        <v xml:space="preserve">Istruttoria e verifica dei requisiti che generano responsabilità disciplinare </v>
      </c>
      <c r="E47" s="16" t="str">
        <f>'registro dei rischi'!E46</f>
        <v>discrezionalità nella valutazione dei fatti, irregolartà nell'istruttoria</v>
      </c>
      <c r="F47" s="32" t="s">
        <v>64</v>
      </c>
      <c r="G47" s="26" t="s">
        <v>69</v>
      </c>
      <c r="H47" s="26" t="s">
        <v>72</v>
      </c>
      <c r="I47" s="26" t="s">
        <v>73</v>
      </c>
      <c r="J47" s="26" t="s">
        <v>70</v>
      </c>
      <c r="K47" s="26" t="s">
        <v>79</v>
      </c>
      <c r="L47" s="26" t="s">
        <v>69</v>
      </c>
      <c r="M47" s="26" t="s">
        <v>68</v>
      </c>
      <c r="N47" s="26" t="s">
        <v>191</v>
      </c>
    </row>
    <row r="48" spans="1:17" ht="47.25" x14ac:dyDescent="0.25">
      <c r="A48" s="61"/>
      <c r="B48" s="61"/>
      <c r="C48" s="61"/>
      <c r="D48" s="16" t="str">
        <f>'registro dei rischi'!D47</f>
        <v>Provvedimento di definizione dell'iter disciplinare</v>
      </c>
      <c r="E48" s="16" t="str">
        <f>'registro dei rischi'!E47</f>
        <v>Disomogenità e discrezionalità nella gestione delle procedure disciplinari</v>
      </c>
      <c r="F48" s="32" t="s">
        <v>64</v>
      </c>
      <c r="G48" s="26" t="s">
        <v>69</v>
      </c>
      <c r="H48" s="26" t="s">
        <v>72</v>
      </c>
      <c r="I48" s="26" t="s">
        <v>73</v>
      </c>
      <c r="J48" s="26" t="s">
        <v>70</v>
      </c>
      <c r="K48" s="26" t="s">
        <v>79</v>
      </c>
      <c r="L48" s="26" t="s">
        <v>69</v>
      </c>
      <c r="M48" s="26" t="s">
        <v>68</v>
      </c>
      <c r="N48" s="26" t="s">
        <v>191</v>
      </c>
    </row>
    <row r="49" spans="1:14" ht="47.25" x14ac:dyDescent="0.25">
      <c r="A49" s="61"/>
      <c r="B49" s="61" t="str">
        <f>'registro dei rischi'!B48</f>
        <v>Conclusione rapporto di lavoro</v>
      </c>
      <c r="C49" s="61" t="str">
        <f>'registro dei rischi'!C48</f>
        <v xml:space="preserve">Chiusura del rapporto </v>
      </c>
      <c r="D49" s="16" t="str">
        <f>'registro dei rischi'!D48</f>
        <v>Presa d'atto della chiusura del rapporto per dimissioni, licenziamento a seguito di procedura disciplinare, collocamento a riposo d'ufficio</v>
      </c>
      <c r="E49" s="16" t="str">
        <f>'registro dei rischi'!E48</f>
        <v>favorire/sfavorire posizioni soggettive e indebito arricchimento</v>
      </c>
      <c r="F49" s="32" t="s">
        <v>183</v>
      </c>
      <c r="G49" s="26" t="s">
        <v>72</v>
      </c>
      <c r="H49" s="26" t="s">
        <v>68</v>
      </c>
      <c r="I49" s="26" t="s">
        <v>69</v>
      </c>
      <c r="J49" s="26" t="s">
        <v>70</v>
      </c>
      <c r="K49" s="26" t="s">
        <v>79</v>
      </c>
      <c r="L49" s="26" t="s">
        <v>69</v>
      </c>
      <c r="M49" s="26" t="s">
        <v>72</v>
      </c>
      <c r="N49" s="26" t="s">
        <v>191</v>
      </c>
    </row>
    <row r="50" spans="1:14" ht="47.25" x14ac:dyDescent="0.25">
      <c r="A50" s="61"/>
      <c r="B50" s="61"/>
      <c r="C50" s="61"/>
      <c r="D50" s="16" t="str">
        <f>'registro dei rischi'!D49</f>
        <v>Verifica dei requisiti che hanno portato alla chiusura del rapporto</v>
      </c>
      <c r="E50" s="16" t="str">
        <f>'registro dei rischi'!E49</f>
        <v>favorire/sfavorire posizioni soggettive e indebito arricchimento</v>
      </c>
      <c r="F50" s="32" t="s">
        <v>183</v>
      </c>
      <c r="G50" s="26" t="s">
        <v>72</v>
      </c>
      <c r="H50" s="26" t="s">
        <v>72</v>
      </c>
      <c r="I50" s="26" t="s">
        <v>69</v>
      </c>
      <c r="J50" s="26" t="s">
        <v>70</v>
      </c>
      <c r="K50" s="26" t="s">
        <v>79</v>
      </c>
      <c r="L50" s="26" t="s">
        <v>69</v>
      </c>
      <c r="M50" s="26" t="s">
        <v>72</v>
      </c>
      <c r="N50" s="26" t="s">
        <v>191</v>
      </c>
    </row>
    <row r="51" spans="1:14" ht="47.25" x14ac:dyDescent="0.25">
      <c r="A51" s="61"/>
      <c r="B51" s="61"/>
      <c r="C51" s="61"/>
      <c r="D51" s="16" t="str">
        <f>'registro dei rischi'!D50</f>
        <v>Verifica presenza di competenze a conguaglio</v>
      </c>
      <c r="E51" s="16" t="str">
        <f>'registro dei rischi'!E50</f>
        <v>Discrezionalità nelle tempistiche (differenze di tempistiche nell'erogazione del TFR)</v>
      </c>
      <c r="F51" s="32" t="s">
        <v>183</v>
      </c>
      <c r="G51" s="26" t="s">
        <v>73</v>
      </c>
      <c r="H51" s="26" t="s">
        <v>72</v>
      </c>
      <c r="I51" s="26" t="s">
        <v>69</v>
      </c>
      <c r="J51" s="26" t="s">
        <v>70</v>
      </c>
      <c r="K51" s="26" t="s">
        <v>79</v>
      </c>
      <c r="L51" s="26" t="s">
        <v>69</v>
      </c>
      <c r="M51" s="26" t="s">
        <v>72</v>
      </c>
      <c r="N51" s="26" t="s">
        <v>71</v>
      </c>
    </row>
    <row r="52" spans="1:14" ht="47.25" x14ac:dyDescent="0.25">
      <c r="A52" s="61"/>
      <c r="B52" s="61"/>
      <c r="C52" s="61"/>
      <c r="D52" s="16" t="str">
        <f>'registro dei rischi'!D51</f>
        <v>Elaborazione e liquidazione TFR/TFS</v>
      </c>
      <c r="E52" s="16" t="str">
        <f>'registro dei rischi'!E51</f>
        <v>Discrezionalità nelle tempistiche (differenze di tempistiche nell'erogazione del TFR)</v>
      </c>
      <c r="F52" s="32" t="s">
        <v>183</v>
      </c>
      <c r="G52" s="26" t="s">
        <v>73</v>
      </c>
      <c r="H52" s="26" t="s">
        <v>72</v>
      </c>
      <c r="I52" s="26" t="s">
        <v>69</v>
      </c>
      <c r="J52" s="26" t="s">
        <v>70</v>
      </c>
      <c r="K52" s="26" t="s">
        <v>79</v>
      </c>
      <c r="L52" s="26" t="s">
        <v>69</v>
      </c>
      <c r="M52" s="26" t="s">
        <v>72</v>
      </c>
      <c r="N52" s="26" t="s">
        <v>71</v>
      </c>
    </row>
    <row r="53" spans="1:14" ht="47.25" x14ac:dyDescent="0.25">
      <c r="A53" s="61" t="str">
        <f>'registro dei rischi'!A52</f>
        <v>Gestione delle entrate, delle spese e del patrimonio</v>
      </c>
      <c r="B53" s="61" t="str">
        <f>'registro dei rischi'!B52</f>
        <v>Ciclo attivo</v>
      </c>
      <c r="C53" s="61" t="str">
        <f>'registro dei rischi'!C52</f>
        <v>Emissione della fattura per i servizi assistenziali e residenziali (rette ecc.)</v>
      </c>
      <c r="D53" s="16" t="str">
        <f>'registro dei rischi'!D52</f>
        <v>Controllo della documentazione e/o prospetti di gestione dei vari servizi (causali, extra-retta, ecc..)</v>
      </c>
      <c r="E53" s="16" t="str">
        <f>'registro dei rischi'!E52</f>
        <v>favorire/sfavorire posizioni soggettive</v>
      </c>
      <c r="F53" s="32" t="s">
        <v>59</v>
      </c>
      <c r="G53" s="26" t="s">
        <v>73</v>
      </c>
      <c r="H53" s="26" t="s">
        <v>72</v>
      </c>
      <c r="I53" s="26" t="s">
        <v>69</v>
      </c>
      <c r="J53" s="26" t="s">
        <v>70</v>
      </c>
      <c r="K53" s="26" t="s">
        <v>73</v>
      </c>
      <c r="L53" s="26" t="s">
        <v>73</v>
      </c>
      <c r="M53" s="26" t="s">
        <v>182</v>
      </c>
      <c r="N53" s="26" t="s">
        <v>71</v>
      </c>
    </row>
    <row r="54" spans="1:14" ht="47.25" x14ac:dyDescent="0.25">
      <c r="A54" s="61"/>
      <c r="B54" s="61"/>
      <c r="C54" s="61"/>
      <c r="D54" s="16" t="str">
        <f>'registro dei rischi'!D53</f>
        <v>Emissione della fattura nei tempi previsti</v>
      </c>
      <c r="E54" s="16" t="str">
        <f>'registro dei rischi'!E53</f>
        <v>non rispetto delle tempistiche previste</v>
      </c>
      <c r="F54" s="32" t="s">
        <v>59</v>
      </c>
      <c r="G54" s="26" t="s">
        <v>69</v>
      </c>
      <c r="H54" s="26" t="s">
        <v>68</v>
      </c>
      <c r="I54" s="26" t="s">
        <v>69</v>
      </c>
      <c r="J54" s="26" t="s">
        <v>70</v>
      </c>
      <c r="K54" s="26" t="s">
        <v>73</v>
      </c>
      <c r="L54" s="26" t="s">
        <v>69</v>
      </c>
      <c r="M54" s="26" t="s">
        <v>182</v>
      </c>
      <c r="N54" s="26" t="s">
        <v>191</v>
      </c>
    </row>
    <row r="55" spans="1:14" ht="47.25" x14ac:dyDescent="0.25">
      <c r="A55" s="61"/>
      <c r="B55" s="61"/>
      <c r="C55" s="61"/>
      <c r="D55" s="16" t="str">
        <f>'registro dei rischi'!D54</f>
        <v>Controllo e gestione rette inevase</v>
      </c>
      <c r="E55" s="16" t="str">
        <f>'registro dei rischi'!E54</f>
        <v>favorire/sfavorire posizioni soggettive</v>
      </c>
      <c r="F55" s="32" t="s">
        <v>59</v>
      </c>
      <c r="G55" s="26" t="s">
        <v>73</v>
      </c>
      <c r="H55" s="26" t="s">
        <v>68</v>
      </c>
      <c r="I55" s="26" t="s">
        <v>73</v>
      </c>
      <c r="J55" s="26" t="s">
        <v>70</v>
      </c>
      <c r="K55" s="26" t="s">
        <v>79</v>
      </c>
      <c r="L55" s="26" t="s">
        <v>73</v>
      </c>
      <c r="M55" s="26" t="s">
        <v>72</v>
      </c>
      <c r="N55" s="26" t="s">
        <v>71</v>
      </c>
    </row>
    <row r="56" spans="1:14" ht="47.25" x14ac:dyDescent="0.25">
      <c r="A56" s="61"/>
      <c r="B56" s="24" t="str">
        <f>'registro dei rischi'!B55</f>
        <v>Ciclo passivo</v>
      </c>
      <c r="C56" s="24" t="str">
        <f>'registro dei rischi'!C55</f>
        <v>Pagamento fatture</v>
      </c>
      <c r="D56" s="16" t="str">
        <f>'registro dei rischi'!D55</f>
        <v>Effettuazione dei controlli previsti per il pagamento delle fatture (CIG, DURC, ecc..)</v>
      </c>
      <c r="E56" s="16" t="str">
        <f>'registro dei rischi'!E55</f>
        <v>Disomogenità delle valutazioni e non rispetto delle scadenze temporali</v>
      </c>
      <c r="F56" s="32" t="s">
        <v>183</v>
      </c>
      <c r="G56" s="26" t="s">
        <v>73</v>
      </c>
      <c r="H56" s="26" t="s">
        <v>182</v>
      </c>
      <c r="I56" s="26" t="s">
        <v>69</v>
      </c>
      <c r="J56" s="26" t="s">
        <v>70</v>
      </c>
      <c r="K56" s="26" t="s">
        <v>79</v>
      </c>
      <c r="L56" s="26" t="s">
        <v>73</v>
      </c>
      <c r="M56" s="26" t="s">
        <v>182</v>
      </c>
      <c r="N56" s="26" t="s">
        <v>81</v>
      </c>
    </row>
    <row r="57" spans="1:14" ht="31.5" x14ac:dyDescent="0.25">
      <c r="A57" s="61" t="str">
        <f>'registro dei rischi'!A56</f>
        <v>Controlli, verifiche, ispezioni e
sanzioni</v>
      </c>
      <c r="B57" s="61" t="str">
        <f>'registro dei rischi'!B56</f>
        <v>Controllo della qualità dei servizi erogati</v>
      </c>
      <c r="C57" s="61" t="str">
        <f>'registro dei rischi'!C56</f>
        <v>Gestione di segnalazioni e reclami degli interessati</v>
      </c>
      <c r="D57" s="16" t="str">
        <f>'registro dei rischi'!D56</f>
        <v>Raccolta dei reclami e segnalazioni</v>
      </c>
      <c r="E57" s="16" t="str">
        <f>'registro dei rischi'!E56</f>
        <v>discrezionalità della gestione e non rispetto dei tempi procedurali</v>
      </c>
      <c r="F57" s="32" t="s">
        <v>67</v>
      </c>
      <c r="G57" s="26" t="s">
        <v>69</v>
      </c>
      <c r="H57" s="26" t="s">
        <v>68</v>
      </c>
      <c r="I57" s="26" t="s">
        <v>69</v>
      </c>
      <c r="J57" s="26" t="s">
        <v>70</v>
      </c>
      <c r="K57" s="26" t="s">
        <v>73</v>
      </c>
      <c r="L57" s="26" t="s">
        <v>73</v>
      </c>
      <c r="M57" s="26" t="s">
        <v>68</v>
      </c>
      <c r="N57" s="26" t="s">
        <v>191</v>
      </c>
    </row>
    <row r="58" spans="1:14" ht="31.5" x14ac:dyDescent="0.25">
      <c r="A58" s="61"/>
      <c r="B58" s="61"/>
      <c r="C58" s="61"/>
      <c r="D58" s="16" t="str">
        <f>'registro dei rischi'!D57</f>
        <v>Gestione del reclamo con opportune verifiche</v>
      </c>
      <c r="E58" s="16" t="str">
        <f>'registro dei rischi'!E57</f>
        <v>discrezionalità della gestione e non rispetto dei tempi procedurali</v>
      </c>
      <c r="F58" s="32" t="s">
        <v>183</v>
      </c>
      <c r="G58" s="26" t="s">
        <v>69</v>
      </c>
      <c r="H58" s="26" t="s">
        <v>68</v>
      </c>
      <c r="I58" s="26" t="s">
        <v>72</v>
      </c>
      <c r="J58" s="26" t="s">
        <v>70</v>
      </c>
      <c r="K58" s="26" t="s">
        <v>79</v>
      </c>
      <c r="L58" s="26" t="s">
        <v>73</v>
      </c>
      <c r="M58" s="26" t="s">
        <v>68</v>
      </c>
      <c r="N58" s="26" t="s">
        <v>191</v>
      </c>
    </row>
    <row r="59" spans="1:14" ht="31.5" x14ac:dyDescent="0.25">
      <c r="A59" s="61"/>
      <c r="B59" s="61"/>
      <c r="C59" s="61"/>
      <c r="D59" s="16" t="str">
        <f>'registro dei rischi'!D58</f>
        <v>Risposta al reclamo</v>
      </c>
      <c r="E59" s="16" t="str">
        <f>'registro dei rischi'!E58</f>
        <v>non rispetto delle tempistiche previste</v>
      </c>
      <c r="F59" s="32" t="s">
        <v>183</v>
      </c>
      <c r="G59" s="26" t="s">
        <v>69</v>
      </c>
      <c r="H59" s="26" t="s">
        <v>68</v>
      </c>
      <c r="I59" s="26" t="s">
        <v>72</v>
      </c>
      <c r="J59" s="26" t="s">
        <v>70</v>
      </c>
      <c r="K59" s="26" t="s">
        <v>79</v>
      </c>
      <c r="L59" s="26" t="s">
        <v>73</v>
      </c>
      <c r="M59" s="26" t="s">
        <v>68</v>
      </c>
      <c r="N59" s="26" t="s">
        <v>191</v>
      </c>
    </row>
    <row r="60" spans="1:14" ht="47.25" x14ac:dyDescent="0.25">
      <c r="A60" s="61"/>
      <c r="B60" s="61"/>
      <c r="C60" s="61" t="str">
        <f>'registro dei rischi'!C59</f>
        <v>Controllo del rispetto dei protocolli nei servizi resi agli ospiti e utenti (esempio attribuzione di trattamenti privilegiati)</v>
      </c>
      <c r="D60" s="16" t="str">
        <f>'registro dei rischi'!D59</f>
        <v>Richiesta di accesso ai servizi e/o prestazioni erogate</v>
      </c>
      <c r="E60" s="16" t="str">
        <f>'registro dei rischi'!E59</f>
        <v>disomogenità nella valutazione dei criteri di ammissione delle richieste</v>
      </c>
      <c r="F60" s="32" t="s">
        <v>67</v>
      </c>
      <c r="G60" s="26" t="s">
        <v>69</v>
      </c>
      <c r="H60" s="26" t="s">
        <v>72</v>
      </c>
      <c r="I60" s="26" t="s">
        <v>69</v>
      </c>
      <c r="J60" s="26" t="s">
        <v>70</v>
      </c>
      <c r="K60" s="26" t="s">
        <v>79</v>
      </c>
      <c r="L60" s="26" t="s">
        <v>73</v>
      </c>
      <c r="M60" s="26" t="s">
        <v>72</v>
      </c>
      <c r="N60" s="26" t="s">
        <v>71</v>
      </c>
    </row>
    <row r="61" spans="1:14" ht="47.25" x14ac:dyDescent="0.25">
      <c r="A61" s="61"/>
      <c r="B61" s="61"/>
      <c r="C61" s="61"/>
      <c r="D61" s="16" t="str">
        <f>'registro dei rischi'!D60</f>
        <v>Valutazione della richiesta</v>
      </c>
      <c r="E61" s="16" t="str">
        <f>'registro dei rischi'!E60</f>
        <v>disomogenità nella valutazione dei criteri di ammissione delle richieste</v>
      </c>
      <c r="F61" s="32" t="s">
        <v>67</v>
      </c>
      <c r="G61" s="26" t="s">
        <v>69</v>
      </c>
      <c r="H61" s="26" t="s">
        <v>72</v>
      </c>
      <c r="I61" s="26" t="s">
        <v>69</v>
      </c>
      <c r="J61" s="26" t="s">
        <v>70</v>
      </c>
      <c r="K61" s="26" t="s">
        <v>79</v>
      </c>
      <c r="L61" s="26" t="s">
        <v>73</v>
      </c>
      <c r="M61" s="26" t="s">
        <v>72</v>
      </c>
      <c r="N61" s="26" t="s">
        <v>71</v>
      </c>
    </row>
    <row r="62" spans="1:14" ht="31.5" x14ac:dyDescent="0.25">
      <c r="A62" s="61"/>
      <c r="B62" s="61"/>
      <c r="C62" s="61"/>
      <c r="D62" s="16" t="str">
        <f>'registro dei rischi'!D61</f>
        <v>Erogazione del servizio/prestazione</v>
      </c>
      <c r="E62" s="16" t="str">
        <f>'registro dei rischi'!E61</f>
        <v xml:space="preserve">favorire/sfavorire posizioni soggettive </v>
      </c>
      <c r="F62" s="32" t="s">
        <v>60</v>
      </c>
      <c r="G62" s="26" t="s">
        <v>69</v>
      </c>
      <c r="H62" s="26" t="s">
        <v>68</v>
      </c>
      <c r="I62" s="26" t="s">
        <v>69</v>
      </c>
      <c r="J62" s="26" t="s">
        <v>70</v>
      </c>
      <c r="K62" s="26" t="s">
        <v>79</v>
      </c>
      <c r="L62" s="26" t="s">
        <v>69</v>
      </c>
      <c r="M62" s="26" t="s">
        <v>72</v>
      </c>
      <c r="N62" s="26" t="s">
        <v>191</v>
      </c>
    </row>
    <row r="63" spans="1:14" ht="31.5" x14ac:dyDescent="0.25">
      <c r="A63" s="61"/>
      <c r="B63" s="61"/>
      <c r="C63" s="61" t="str">
        <f>'registro dei rischi'!C62</f>
        <v>Controllo rispetto Carta dei servizi</v>
      </c>
      <c r="D63" s="16" t="str">
        <f>'registro dei rischi'!D62</f>
        <v>Formazione del personale sulla carta dei servizi</v>
      </c>
      <c r="E63" s="16" t="str">
        <f>'registro dei rischi'!E62</f>
        <v>scarsa trasparenza e conoscenza del servizio</v>
      </c>
      <c r="F63" s="32" t="s">
        <v>60</v>
      </c>
      <c r="G63" s="26" t="s">
        <v>69</v>
      </c>
      <c r="H63" s="26" t="s">
        <v>68</v>
      </c>
      <c r="I63" s="26" t="s">
        <v>69</v>
      </c>
      <c r="J63" s="26" t="s">
        <v>70</v>
      </c>
      <c r="K63" s="26" t="s">
        <v>79</v>
      </c>
      <c r="L63" s="26" t="s">
        <v>69</v>
      </c>
      <c r="M63" s="26" t="s">
        <v>72</v>
      </c>
      <c r="N63" s="26" t="s">
        <v>191</v>
      </c>
    </row>
    <row r="64" spans="1:14" ht="47.25" x14ac:dyDescent="0.25">
      <c r="A64" s="61"/>
      <c r="B64" s="61"/>
      <c r="C64" s="61"/>
      <c r="D64" s="16" t="str">
        <f>'registro dei rischi'!D63</f>
        <v xml:space="preserve">Controllo del rispetto degli standard della carta dei servizi </v>
      </c>
      <c r="E64" s="16" t="str">
        <f>'registro dei rischi'!E63</f>
        <v>scarsa trasparenza del servizio reso e disomogeneità dei comportamenti</v>
      </c>
      <c r="F64" s="32" t="s">
        <v>183</v>
      </c>
      <c r="G64" s="26" t="s">
        <v>69</v>
      </c>
      <c r="H64" s="26" t="s">
        <v>68</v>
      </c>
      <c r="I64" s="26" t="s">
        <v>72</v>
      </c>
      <c r="J64" s="26" t="s">
        <v>70</v>
      </c>
      <c r="K64" s="26" t="s">
        <v>79</v>
      </c>
      <c r="L64" s="26" t="s">
        <v>73</v>
      </c>
      <c r="M64" s="26" t="s">
        <v>72</v>
      </c>
      <c r="N64" s="26" t="s">
        <v>191</v>
      </c>
    </row>
    <row r="65" spans="1:14" ht="31.5" x14ac:dyDescent="0.25">
      <c r="A65" s="61"/>
      <c r="B65" s="61" t="str">
        <f>'registro dei rischi'!B64</f>
        <v>Gestione segnalazione illeciti</v>
      </c>
      <c r="C65" s="61" t="str">
        <f>'registro dei rischi'!C64</f>
        <v>Gestione segnalazioni whistleblowing</v>
      </c>
      <c r="D65" s="16" t="str">
        <f>'registro dei rischi'!D64</f>
        <v>Raccolta segnalazioni</v>
      </c>
      <c r="E65" s="16" t="str">
        <f>'registro dei rischi'!E64</f>
        <v>discrezionalità nella gestione</v>
      </c>
      <c r="F65" s="32" t="s">
        <v>183</v>
      </c>
      <c r="G65" s="26" t="s">
        <v>69</v>
      </c>
      <c r="H65" s="26" t="s">
        <v>68</v>
      </c>
      <c r="I65" s="26" t="s">
        <v>69</v>
      </c>
      <c r="J65" s="26" t="s">
        <v>70</v>
      </c>
      <c r="K65" s="26" t="s">
        <v>79</v>
      </c>
      <c r="L65" s="26" t="s">
        <v>73</v>
      </c>
      <c r="M65" s="26" t="s">
        <v>195</v>
      </c>
      <c r="N65" s="26" t="s">
        <v>191</v>
      </c>
    </row>
    <row r="66" spans="1:14" ht="31.5" x14ac:dyDescent="0.25">
      <c r="A66" s="61"/>
      <c r="B66" s="61"/>
      <c r="C66" s="61"/>
      <c r="D66" s="16" t="str">
        <f>'registro dei rischi'!D65</f>
        <v>Gestrione e valutazione della segnalazione</v>
      </c>
      <c r="E66" s="16" t="str">
        <f>'registro dei rischi'!E65</f>
        <v>non rispetto delle tempistiche previste</v>
      </c>
      <c r="F66" s="32" t="s">
        <v>183</v>
      </c>
      <c r="G66" s="26" t="s">
        <v>72</v>
      </c>
      <c r="H66" s="26" t="s">
        <v>72</v>
      </c>
      <c r="I66" s="26" t="s">
        <v>72</v>
      </c>
      <c r="J66" s="26" t="s">
        <v>70</v>
      </c>
      <c r="K66" s="26" t="s">
        <v>79</v>
      </c>
      <c r="L66" s="26" t="s">
        <v>73</v>
      </c>
      <c r="M66" s="26" t="s">
        <v>195</v>
      </c>
      <c r="N66" s="26" t="s">
        <v>191</v>
      </c>
    </row>
    <row r="67" spans="1:14" x14ac:dyDescent="0.25">
      <c r="A67" s="61"/>
      <c r="B67" s="61"/>
      <c r="C67" s="61"/>
      <c r="D67" s="16" t="str">
        <f>'registro dei rischi'!D66</f>
        <v>Conclusione del procedimento</v>
      </c>
      <c r="E67" s="16" t="str">
        <f>'registro dei rischi'!E66</f>
        <v>discrezionalità nella gestione</v>
      </c>
      <c r="F67" s="32" t="s">
        <v>64</v>
      </c>
      <c r="G67" s="26" t="s">
        <v>72</v>
      </c>
      <c r="H67" s="26" t="s">
        <v>72</v>
      </c>
      <c r="I67" s="26" t="s">
        <v>72</v>
      </c>
      <c r="J67" s="26" t="s">
        <v>70</v>
      </c>
      <c r="K67" s="26" t="s">
        <v>79</v>
      </c>
      <c r="L67" s="26" t="s">
        <v>73</v>
      </c>
      <c r="M67" s="26" t="s">
        <v>195</v>
      </c>
      <c r="N67" s="26" t="s">
        <v>191</v>
      </c>
    </row>
    <row r="68" spans="1:14" ht="47.25" x14ac:dyDescent="0.25">
      <c r="A68" s="61"/>
      <c r="B68" s="61" t="str">
        <f>'registro dei rischi'!B67</f>
        <v>Gestione decessi in struttura</v>
      </c>
      <c r="C68" s="61" t="str">
        <f>'registro dei rischi'!C67</f>
        <v>Gestione decessi in struttura</v>
      </c>
      <c r="D68" s="16" t="str">
        <f>'registro dei rischi'!D67</f>
        <v>Segnalazione del decesso e accertamento della morte</v>
      </c>
      <c r="E68" s="16" t="str">
        <f>'registro dei rischi'!E67</f>
        <v>comunicazione in anticipo di un decesso ad una determinata impresa di onoranze funebri</v>
      </c>
      <c r="F68" s="32" t="s">
        <v>60</v>
      </c>
      <c r="G68" s="26" t="s">
        <v>73</v>
      </c>
      <c r="H68" s="26" t="s">
        <v>68</v>
      </c>
      <c r="I68" s="26" t="s">
        <v>73</v>
      </c>
      <c r="J68" s="26" t="s">
        <v>70</v>
      </c>
      <c r="K68" s="26" t="s">
        <v>69</v>
      </c>
      <c r="L68" s="26" t="s">
        <v>79</v>
      </c>
      <c r="M68" s="26" t="s">
        <v>182</v>
      </c>
      <c r="N68" s="26" t="s">
        <v>71</v>
      </c>
    </row>
    <row r="69" spans="1:14" ht="31.5" x14ac:dyDescent="0.25">
      <c r="A69" s="61"/>
      <c r="B69" s="61"/>
      <c r="C69" s="61"/>
      <c r="D69" s="16" t="str">
        <f>'registro dei rischi'!D68</f>
        <v>Cura e preparazione della salma per familiari e rito funebre</v>
      </c>
      <c r="E69" s="16" t="str">
        <f>'registro dei rischi'!E68</f>
        <v>non rispetto delle tempistiche previste</v>
      </c>
      <c r="F69" s="32" t="s">
        <v>60</v>
      </c>
      <c r="G69" s="26" t="s">
        <v>69</v>
      </c>
      <c r="H69" s="26" t="s">
        <v>68</v>
      </c>
      <c r="I69" s="26" t="s">
        <v>72</v>
      </c>
      <c r="J69" s="26" t="s">
        <v>70</v>
      </c>
      <c r="K69" s="26" t="s">
        <v>69</v>
      </c>
      <c r="L69" s="26" t="s">
        <v>69</v>
      </c>
      <c r="M69" s="26" t="s">
        <v>182</v>
      </c>
      <c r="N69" s="26" t="s">
        <v>191</v>
      </c>
    </row>
    <row r="70" spans="1:14" ht="31.5" x14ac:dyDescent="0.25">
      <c r="A70" s="61"/>
      <c r="B70" s="61" t="str">
        <f>'registro dei rischi'!B69</f>
        <v>Gestione privacy</v>
      </c>
      <c r="C70" s="61" t="str">
        <f>'registro dei rischi'!C69</f>
        <v>Gestione banche dati o informazioni riservate in ambito generale ed in ambito sanitario</v>
      </c>
      <c r="D70" s="16" t="str">
        <f>'registro dei rischi'!D69</f>
        <v>Nomina DPO</v>
      </c>
      <c r="E70" s="16" t="str">
        <f>'registro dei rischi'!E69</f>
        <v>violazione della normativa europea</v>
      </c>
      <c r="F70" s="32" t="s">
        <v>196</v>
      </c>
      <c r="G70" s="26" t="s">
        <v>73</v>
      </c>
      <c r="H70" s="26" t="s">
        <v>72</v>
      </c>
      <c r="I70" s="26" t="s">
        <v>73</v>
      </c>
      <c r="J70" s="26" t="s">
        <v>70</v>
      </c>
      <c r="K70" s="26" t="s">
        <v>73</v>
      </c>
      <c r="L70" s="26" t="s">
        <v>73</v>
      </c>
      <c r="M70" s="26" t="s">
        <v>68</v>
      </c>
      <c r="N70" s="26" t="s">
        <v>71</v>
      </c>
    </row>
    <row r="71" spans="1:14" ht="31.5" x14ac:dyDescent="0.25">
      <c r="A71" s="61"/>
      <c r="B71" s="61"/>
      <c r="C71" s="61"/>
      <c r="D71" s="16" t="str">
        <f>'registro dei rischi'!D70</f>
        <v>Approvazione e aggiornamento registro trattamento dei dati</v>
      </c>
      <c r="E71" s="16" t="str">
        <f>'registro dei rischi'!E70</f>
        <v>violazione della normativa europea</v>
      </c>
      <c r="F71" s="32" t="s">
        <v>196</v>
      </c>
      <c r="G71" s="26" t="s">
        <v>69</v>
      </c>
      <c r="H71" s="26" t="s">
        <v>72</v>
      </c>
      <c r="I71" s="26" t="s">
        <v>72</v>
      </c>
      <c r="J71" s="26" t="s">
        <v>70</v>
      </c>
      <c r="K71" s="26" t="s">
        <v>73</v>
      </c>
      <c r="L71" s="26" t="s">
        <v>73</v>
      </c>
      <c r="M71" s="26" t="s">
        <v>68</v>
      </c>
      <c r="N71" s="26" t="s">
        <v>71</v>
      </c>
    </row>
    <row r="72" spans="1:14" ht="31.5" x14ac:dyDescent="0.25">
      <c r="A72" s="61"/>
      <c r="B72" s="61"/>
      <c r="C72" s="61"/>
      <c r="D72" s="16" t="str">
        <f>'registro dei rischi'!D71</f>
        <v>Attribuzione dell'incarico al trattamento dei dati al personale</v>
      </c>
      <c r="E72" s="16" t="str">
        <f>'registro dei rischi'!E71</f>
        <v>violazione della normativa europea</v>
      </c>
      <c r="F72" s="32" t="s">
        <v>196</v>
      </c>
      <c r="G72" s="26" t="s">
        <v>69</v>
      </c>
      <c r="H72" s="26" t="s">
        <v>68</v>
      </c>
      <c r="I72" s="26" t="s">
        <v>69</v>
      </c>
      <c r="J72" s="26" t="s">
        <v>70</v>
      </c>
      <c r="K72" s="26" t="s">
        <v>73</v>
      </c>
      <c r="L72" s="26" t="s">
        <v>69</v>
      </c>
      <c r="M72" s="26" t="s">
        <v>72</v>
      </c>
      <c r="N72" s="26" t="s">
        <v>191</v>
      </c>
    </row>
    <row r="73" spans="1:14" ht="47.25" x14ac:dyDescent="0.25">
      <c r="A73" s="61"/>
      <c r="B73" s="61"/>
      <c r="C73" s="61"/>
      <c r="D73" s="16" t="str">
        <f>'registro dei rischi'!D72</f>
        <v>Creazione del profilo di accesso specifico al singolo incarito all'interno dei sistemi informativi</v>
      </c>
      <c r="E73" s="16" t="str">
        <f>'registro dei rischi'!E72</f>
        <v>disomogeneità delle valutazioni</v>
      </c>
      <c r="F73" s="32" t="s">
        <v>196</v>
      </c>
      <c r="G73" s="26" t="s">
        <v>69</v>
      </c>
      <c r="H73" s="26" t="s">
        <v>72</v>
      </c>
      <c r="I73" s="26" t="s">
        <v>72</v>
      </c>
      <c r="J73" s="26" t="s">
        <v>70</v>
      </c>
      <c r="K73" s="26" t="s">
        <v>79</v>
      </c>
      <c r="L73" s="26" t="s">
        <v>69</v>
      </c>
      <c r="M73" s="26" t="s">
        <v>182</v>
      </c>
      <c r="N73" s="26" t="s">
        <v>71</v>
      </c>
    </row>
    <row r="74" spans="1:14" ht="31.5" x14ac:dyDescent="0.25">
      <c r="A74" s="61"/>
      <c r="B74" s="61"/>
      <c r="C74" s="61"/>
      <c r="D74" s="16" t="str">
        <f>'registro dei rischi'!D73</f>
        <v>Informazione sulla gestione del dato e l'uso dei dispositivi informatici</v>
      </c>
      <c r="E74" s="16" t="str">
        <f>'registro dei rischi'!E73</f>
        <v>violazione della normativa europea</v>
      </c>
      <c r="F74" s="32" t="s">
        <v>60</v>
      </c>
      <c r="G74" s="26" t="s">
        <v>69</v>
      </c>
      <c r="H74" s="26" t="s">
        <v>72</v>
      </c>
      <c r="I74" s="26" t="s">
        <v>69</v>
      </c>
      <c r="J74" s="26" t="s">
        <v>70</v>
      </c>
      <c r="K74" s="26" t="s">
        <v>79</v>
      </c>
      <c r="L74" s="26" t="s">
        <v>69</v>
      </c>
      <c r="M74" s="26" t="s">
        <v>182</v>
      </c>
      <c r="N74" s="26" t="s">
        <v>191</v>
      </c>
    </row>
    <row r="75" spans="1:14" ht="31.5" x14ac:dyDescent="0.25">
      <c r="A75" s="61"/>
      <c r="B75" s="61"/>
      <c r="C75" s="61"/>
      <c r="D75" s="16" t="str">
        <f>'registro dei rischi'!D74</f>
        <v>Trattamento dei dati</v>
      </c>
      <c r="E75" s="16" t="str">
        <f>'registro dei rischi'!E74</f>
        <v>violazione della normativa europea</v>
      </c>
      <c r="F75" s="32" t="s">
        <v>60</v>
      </c>
      <c r="G75" s="26" t="s">
        <v>69</v>
      </c>
      <c r="H75" s="26" t="s">
        <v>72</v>
      </c>
      <c r="I75" s="26" t="s">
        <v>69</v>
      </c>
      <c r="J75" s="26" t="s">
        <v>70</v>
      </c>
      <c r="K75" s="26" t="s">
        <v>79</v>
      </c>
      <c r="L75" s="26" t="s">
        <v>69</v>
      </c>
      <c r="M75" s="26" t="s">
        <v>182</v>
      </c>
      <c r="N75" s="26" t="s">
        <v>71</v>
      </c>
    </row>
    <row r="76" spans="1:14" ht="31.5" x14ac:dyDescent="0.25">
      <c r="A76" s="61" t="str">
        <f>'registro dei rischi'!A75</f>
        <v>Incarichi e nomine</v>
      </c>
      <c r="B76" s="61" t="str">
        <f>'registro dei rischi'!B75</f>
        <v>Incarichi e nomine</v>
      </c>
      <c r="C76" s="61" t="str">
        <f>'registro dei rischi'!C75</f>
        <v>Incarichi e consulenze professionali</v>
      </c>
      <c r="D76" s="16" t="str">
        <f>'registro dei rischi'!D75</f>
        <v>Valutazione della necessità di ricorrere a liberi professionisti/consulenti</v>
      </c>
      <c r="E76" s="16" t="str">
        <f>'registro dei rischi'!E75</f>
        <v>scarsa trasparenza nell'affidamento dell'incarico/consulenza</v>
      </c>
      <c r="F76" s="32" t="s">
        <v>64</v>
      </c>
      <c r="G76" s="26" t="s">
        <v>73</v>
      </c>
      <c r="H76" s="26" t="s">
        <v>68</v>
      </c>
      <c r="I76" s="26" t="s">
        <v>73</v>
      </c>
      <c r="J76" s="26" t="s">
        <v>70</v>
      </c>
      <c r="K76" s="26" t="s">
        <v>79</v>
      </c>
      <c r="L76" s="26" t="s">
        <v>79</v>
      </c>
      <c r="M76" s="26" t="s">
        <v>72</v>
      </c>
      <c r="N76" s="26" t="s">
        <v>71</v>
      </c>
    </row>
    <row r="77" spans="1:14" ht="31.5" x14ac:dyDescent="0.25">
      <c r="A77" s="61"/>
      <c r="B77" s="61"/>
      <c r="C77" s="61"/>
      <c r="D77" s="16" t="str">
        <f>'registro dei rischi'!D76</f>
        <v>Scelta della procedura di affidamento</v>
      </c>
      <c r="E77" s="16" t="str">
        <f>'registro dei rischi'!E76</f>
        <v>scarsa trasparenza nell'affidamento dell'incarico/consulenza</v>
      </c>
      <c r="F77" s="32" t="s">
        <v>64</v>
      </c>
      <c r="G77" s="26" t="s">
        <v>73</v>
      </c>
      <c r="H77" s="26" t="s">
        <v>72</v>
      </c>
      <c r="I77" s="26" t="s">
        <v>72</v>
      </c>
      <c r="J77" s="26" t="s">
        <v>70</v>
      </c>
      <c r="K77" s="26" t="s">
        <v>79</v>
      </c>
      <c r="L77" s="26" t="s">
        <v>79</v>
      </c>
      <c r="M77" s="26" t="s">
        <v>72</v>
      </c>
      <c r="N77" s="26" t="s">
        <v>71</v>
      </c>
    </row>
    <row r="78" spans="1:14" ht="47.25" x14ac:dyDescent="0.25">
      <c r="A78" s="61"/>
      <c r="B78" s="61"/>
      <c r="C78" s="61"/>
      <c r="D78" s="16" t="str">
        <f>'registro dei rischi'!D77</f>
        <v>Determinazione a contrarre</v>
      </c>
      <c r="E78" s="16" t="str">
        <f>'registro dei rischi'!E77</f>
        <v>disomogeneità di valutazione nella individuazione del soggetto destinatario</v>
      </c>
      <c r="F78" s="32" t="s">
        <v>64</v>
      </c>
      <c r="G78" s="26" t="s">
        <v>73</v>
      </c>
      <c r="H78" s="26" t="s">
        <v>72</v>
      </c>
      <c r="I78" s="26" t="s">
        <v>72</v>
      </c>
      <c r="J78" s="26" t="s">
        <v>70</v>
      </c>
      <c r="K78" s="26" t="s">
        <v>79</v>
      </c>
      <c r="L78" s="26" t="s">
        <v>79</v>
      </c>
      <c r="M78" s="26" t="s">
        <v>72</v>
      </c>
      <c r="N78" s="26" t="s">
        <v>71</v>
      </c>
    </row>
    <row r="79" spans="1:14" ht="31.5" x14ac:dyDescent="0.25">
      <c r="A79" s="61"/>
      <c r="B79" s="61"/>
      <c r="C79" s="61"/>
      <c r="D79" s="16" t="str">
        <f>'registro dei rischi'!D78</f>
        <v>Verifica dei requisiti</v>
      </c>
      <c r="E79" s="16" t="str">
        <f>'registro dei rischi'!E78</f>
        <v>scarso controllo del possesso dei requisiti</v>
      </c>
      <c r="F79" s="32" t="s">
        <v>183</v>
      </c>
      <c r="G79" s="26" t="s">
        <v>73</v>
      </c>
      <c r="H79" s="26" t="s">
        <v>72</v>
      </c>
      <c r="I79" s="26" t="s">
        <v>69</v>
      </c>
      <c r="J79" s="26" t="s">
        <v>70</v>
      </c>
      <c r="K79" s="26" t="s">
        <v>73</v>
      </c>
      <c r="L79" s="26" t="s">
        <v>73</v>
      </c>
      <c r="M79" s="26" t="s">
        <v>72</v>
      </c>
      <c r="N79" s="26" t="s">
        <v>71</v>
      </c>
    </row>
    <row r="80" spans="1:14" ht="31.5" x14ac:dyDescent="0.25">
      <c r="A80" s="61"/>
      <c r="B80" s="61"/>
      <c r="C80" s="61"/>
      <c r="D80" s="16" t="str">
        <f>'registro dei rischi'!D79</f>
        <v>Affidamento incarico</v>
      </c>
      <c r="E80" s="16" t="str">
        <f>'registro dei rischi'!E79</f>
        <v xml:space="preserve">favorire/sfavorire posizioni soggettive </v>
      </c>
      <c r="F80" s="32" t="s">
        <v>64</v>
      </c>
      <c r="G80" s="26" t="s">
        <v>73</v>
      </c>
      <c r="H80" s="26" t="s">
        <v>72</v>
      </c>
      <c r="I80" s="26" t="s">
        <v>72</v>
      </c>
      <c r="J80" s="26" t="s">
        <v>70</v>
      </c>
      <c r="K80" s="26" t="s">
        <v>73</v>
      </c>
      <c r="L80" s="26" t="s">
        <v>73</v>
      </c>
      <c r="M80" s="26" t="s">
        <v>72</v>
      </c>
      <c r="N80" s="26" t="s">
        <v>71</v>
      </c>
    </row>
    <row r="81" spans="1:14" ht="31.5" x14ac:dyDescent="0.25">
      <c r="A81" s="61" t="str">
        <f>'registro dei rischi'!A80</f>
        <v>Affari legali e contenziosi</v>
      </c>
      <c r="B81" s="61" t="str">
        <f>'registro dei rischi'!B80</f>
        <v>Gestione accesso agli atti</v>
      </c>
      <c r="C81" s="61"/>
      <c r="D81" s="16" t="str">
        <f>'registro dei rischi'!D80</f>
        <v>Ricezione istanza di accesso</v>
      </c>
      <c r="E81" s="16" t="str">
        <f>'registro dei rischi'!E80</f>
        <v>disomogenità nella valutazione delle richieste</v>
      </c>
      <c r="F81" s="32" t="s">
        <v>64</v>
      </c>
      <c r="G81" s="26" t="s">
        <v>69</v>
      </c>
      <c r="H81" s="26" t="s">
        <v>72</v>
      </c>
      <c r="I81" s="26" t="s">
        <v>69</v>
      </c>
      <c r="J81" s="26" t="s">
        <v>70</v>
      </c>
      <c r="K81" s="26" t="s">
        <v>73</v>
      </c>
      <c r="L81" s="26" t="s">
        <v>73</v>
      </c>
      <c r="M81" s="26" t="s">
        <v>68</v>
      </c>
      <c r="N81" s="26" t="s">
        <v>191</v>
      </c>
    </row>
    <row r="82" spans="1:14" ht="31.5" x14ac:dyDescent="0.25">
      <c r="A82" s="61"/>
      <c r="B82" s="61"/>
      <c r="C82" s="61"/>
      <c r="D82" s="16" t="str">
        <f>'registro dei rischi'!D81</f>
        <v>Valutazione dell'istanza e coinvolgimento di eventuali cointeressati</v>
      </c>
      <c r="E82" s="16" t="str">
        <f>'registro dei rischi'!E81</f>
        <v>disomogenità nella valutazione delle richieste</v>
      </c>
      <c r="F82" s="32" t="s">
        <v>64</v>
      </c>
      <c r="G82" s="26" t="s">
        <v>69</v>
      </c>
      <c r="H82" s="26" t="s">
        <v>72</v>
      </c>
      <c r="I82" s="26" t="s">
        <v>72</v>
      </c>
      <c r="J82" s="26" t="s">
        <v>70</v>
      </c>
      <c r="K82" s="26" t="s">
        <v>73</v>
      </c>
      <c r="L82" s="26" t="s">
        <v>73</v>
      </c>
      <c r="M82" s="26" t="s">
        <v>68</v>
      </c>
      <c r="N82" s="26" t="s">
        <v>191</v>
      </c>
    </row>
    <row r="83" spans="1:14" ht="31.5" x14ac:dyDescent="0.25">
      <c r="A83" s="61"/>
      <c r="B83" s="61"/>
      <c r="C83" s="61"/>
      <c r="D83" s="16" t="str">
        <f>'registro dei rischi'!D82</f>
        <v>Decisione sull'istanza e comunicazione</v>
      </c>
      <c r="E83" s="16" t="str">
        <f>'registro dei rischi'!E82</f>
        <v>disomogenità nella valutazione delle richieste</v>
      </c>
      <c r="F83" s="32" t="s">
        <v>64</v>
      </c>
      <c r="G83" s="26" t="s">
        <v>69</v>
      </c>
      <c r="H83" s="26" t="s">
        <v>72</v>
      </c>
      <c r="I83" s="26" t="s">
        <v>72</v>
      </c>
      <c r="J83" s="26" t="s">
        <v>70</v>
      </c>
      <c r="K83" s="26" t="s">
        <v>73</v>
      </c>
      <c r="L83" s="26" t="s">
        <v>73</v>
      </c>
      <c r="M83" s="26" t="s">
        <v>68</v>
      </c>
      <c r="N83" s="26" t="s">
        <v>191</v>
      </c>
    </row>
    <row r="84" spans="1:14" ht="31.5" x14ac:dyDescent="0.25">
      <c r="A84" s="61" t="str">
        <f>'registro dei rischi'!A83</f>
        <v>Liste d'attesa</v>
      </c>
      <c r="B84" s="61" t="str">
        <f>'registro dei rischi'!B83</f>
        <v>Accesso ai servizi di natura residenziale, semiresidenziale  e servizi esterni sia convenzionati che non</v>
      </c>
      <c r="C84" s="61"/>
      <c r="D84" s="16" t="str">
        <f>'registro dei rischi'!D83</f>
        <v xml:space="preserve">Ricezione richiesta inserimento nel servizio </v>
      </c>
      <c r="E84" s="16" t="str">
        <f>'registro dei rischi'!E83</f>
        <v>scarsa trasparenza/poca pubblicità dell'opportunità</v>
      </c>
      <c r="F84" s="32" t="s">
        <v>67</v>
      </c>
      <c r="G84" s="26" t="s">
        <v>69</v>
      </c>
      <c r="H84" s="26" t="s">
        <v>68</v>
      </c>
      <c r="I84" s="26" t="s">
        <v>69</v>
      </c>
      <c r="J84" s="26" t="s">
        <v>70</v>
      </c>
      <c r="K84" s="26" t="s">
        <v>73</v>
      </c>
      <c r="L84" s="26" t="s">
        <v>73</v>
      </c>
      <c r="M84" s="26" t="s">
        <v>72</v>
      </c>
      <c r="N84" s="26" t="s">
        <v>191</v>
      </c>
    </row>
    <row r="85" spans="1:14" ht="31.5" x14ac:dyDescent="0.25">
      <c r="A85" s="61"/>
      <c r="B85" s="61"/>
      <c r="C85" s="61"/>
      <c r="D85" s="16" t="str">
        <f>'registro dei rischi'!D84</f>
        <v>Valutazione della richiesta</v>
      </c>
      <c r="E85" s="16" t="str">
        <f>'registro dei rischi'!E84</f>
        <v>disomogenità nella valutazione delle richieste</v>
      </c>
      <c r="F85" s="32" t="s">
        <v>67</v>
      </c>
      <c r="G85" s="26" t="s">
        <v>69</v>
      </c>
      <c r="H85" s="26" t="s">
        <v>68</v>
      </c>
      <c r="I85" s="26" t="s">
        <v>69</v>
      </c>
      <c r="J85" s="26" t="s">
        <v>70</v>
      </c>
      <c r="K85" s="26" t="s">
        <v>73</v>
      </c>
      <c r="L85" s="26" t="s">
        <v>73</v>
      </c>
      <c r="M85" s="26" t="s">
        <v>72</v>
      </c>
      <c r="N85" s="26" t="s">
        <v>191</v>
      </c>
    </row>
    <row r="86" spans="1:14" ht="31.5" x14ac:dyDescent="0.25">
      <c r="A86" s="61"/>
      <c r="B86" s="61"/>
      <c r="C86" s="61"/>
      <c r="D86" s="16" t="str">
        <f>'registro dei rischi'!D85</f>
        <v>Gestione della lista d'attesa</v>
      </c>
      <c r="E86" s="16" t="str">
        <f>'registro dei rischi'!E85</f>
        <v>disomogenità nella valutazione delle richieste</v>
      </c>
      <c r="F86" s="32" t="s">
        <v>67</v>
      </c>
      <c r="G86" s="26" t="s">
        <v>69</v>
      </c>
      <c r="H86" s="26" t="s">
        <v>68</v>
      </c>
      <c r="I86" s="26" t="s">
        <v>69</v>
      </c>
      <c r="J86" s="26" t="s">
        <v>70</v>
      </c>
      <c r="K86" s="26" t="s">
        <v>73</v>
      </c>
      <c r="L86" s="26" t="s">
        <v>73</v>
      </c>
      <c r="M86" s="26" t="s">
        <v>72</v>
      </c>
      <c r="N86" s="26" t="s">
        <v>191</v>
      </c>
    </row>
    <row r="87" spans="1:14" ht="31.5" x14ac:dyDescent="0.25">
      <c r="A87" s="61"/>
      <c r="B87" s="61"/>
      <c r="C87" s="61"/>
      <c r="D87" s="16" t="str">
        <f>'registro dei rischi'!D86</f>
        <v>Accoglimento della richiesta</v>
      </c>
      <c r="E87" s="16" t="str">
        <f>'registro dei rischi'!E86</f>
        <v>scarso controllo del possesso dei requisiti</v>
      </c>
      <c r="F87" s="32" t="s">
        <v>67</v>
      </c>
      <c r="G87" s="26" t="s">
        <v>69</v>
      </c>
      <c r="H87" s="26" t="s">
        <v>68</v>
      </c>
      <c r="I87" s="26" t="s">
        <v>69</v>
      </c>
      <c r="J87" s="26" t="s">
        <v>70</v>
      </c>
      <c r="K87" s="26" t="s">
        <v>73</v>
      </c>
      <c r="L87" s="26" t="s">
        <v>73</v>
      </c>
      <c r="M87" s="26" t="s">
        <v>72</v>
      </c>
      <c r="N87" s="26" t="s">
        <v>191</v>
      </c>
    </row>
  </sheetData>
  <mergeCells count="45">
    <mergeCell ref="B49:B52"/>
    <mergeCell ref="B31:B48"/>
    <mergeCell ref="B23:B30"/>
    <mergeCell ref="A23:A52"/>
    <mergeCell ref="A5:A22"/>
    <mergeCell ref="B5:B14"/>
    <mergeCell ref="B15:B22"/>
    <mergeCell ref="B65:B67"/>
    <mergeCell ref="B57:B64"/>
    <mergeCell ref="A57:A75"/>
    <mergeCell ref="A53:A56"/>
    <mergeCell ref="B53:B55"/>
    <mergeCell ref="C68:C69"/>
    <mergeCell ref="C70:C75"/>
    <mergeCell ref="C76:C80"/>
    <mergeCell ref="B84:B87"/>
    <mergeCell ref="A84:A87"/>
    <mergeCell ref="C84:C87"/>
    <mergeCell ref="B70:B75"/>
    <mergeCell ref="B68:B69"/>
    <mergeCell ref="B76:B80"/>
    <mergeCell ref="A76:A80"/>
    <mergeCell ref="A81:A83"/>
    <mergeCell ref="B81:B83"/>
    <mergeCell ref="C81:C83"/>
    <mergeCell ref="C53:C55"/>
    <mergeCell ref="C57:C59"/>
    <mergeCell ref="C60:C62"/>
    <mergeCell ref="C63:C64"/>
    <mergeCell ref="C65:C67"/>
    <mergeCell ref="C36:C39"/>
    <mergeCell ref="C40:C42"/>
    <mergeCell ref="C43:C45"/>
    <mergeCell ref="C46:C48"/>
    <mergeCell ref="C49:C52"/>
    <mergeCell ref="C20:C22"/>
    <mergeCell ref="C23:C27"/>
    <mergeCell ref="C28:C30"/>
    <mergeCell ref="C31:C32"/>
    <mergeCell ref="C33:C35"/>
    <mergeCell ref="C5:C7"/>
    <mergeCell ref="C8:C11"/>
    <mergeCell ref="G1:M1"/>
    <mergeCell ref="C12:C14"/>
    <mergeCell ref="C15:C18"/>
  </mergeCells>
  <pageMargins left="0.70866141732283472" right="0.70866141732283472" top="1.1417322834645669" bottom="0.74803149606299213" header="0.31496062992125984" footer="0.31496062992125984"/>
  <pageSetup paperSize="8" scale="60" orientation="landscape" r:id="rId1"/>
  <headerFooter>
    <oddHeader>&amp;C&amp;A</oddHeader>
  </headerFooter>
  <colBreaks count="1" manualBreakCount="1">
    <brk id="1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C1" zoomScale="110" zoomScaleNormal="110" workbookViewId="0">
      <pane ySplit="2" topLeftCell="A55" activePane="bottomLeft" state="frozen"/>
      <selection activeCell="D1" sqref="D1"/>
      <selection pane="bottomLeft" activeCell="H62" sqref="H62"/>
    </sheetView>
  </sheetViews>
  <sheetFormatPr defaultRowHeight="15.75" outlineLevelRow="1" outlineLevelCol="1" x14ac:dyDescent="0.25"/>
  <cols>
    <col min="1" max="1" width="15.28515625" style="1" customWidth="1" outlineLevel="1"/>
    <col min="2" max="2" width="15" style="2" customWidth="1" outlineLevel="1"/>
    <col min="3" max="3" width="14.7109375" style="2" customWidth="1"/>
    <col min="4" max="4" width="40.7109375" style="1" customWidth="1"/>
    <col min="5" max="5" width="28.7109375" style="1" customWidth="1"/>
    <col min="6" max="6" width="31.140625" style="8" customWidth="1"/>
    <col min="7" max="7" width="13.7109375" style="3" customWidth="1"/>
    <col min="8" max="8" width="44.140625" style="1" customWidth="1"/>
    <col min="9" max="9" width="31.5703125" style="1" customWidth="1"/>
    <col min="10" max="10" width="22.42578125" style="1" customWidth="1"/>
    <col min="11" max="11" width="9.140625" style="1"/>
    <col min="12" max="12" width="34.7109375" style="2" customWidth="1"/>
    <col min="13" max="16384" width="9.140625" style="1"/>
  </cols>
  <sheetData>
    <row r="1" spans="1:12" ht="47.25" x14ac:dyDescent="0.25">
      <c r="A1" s="36" t="s">
        <v>200</v>
      </c>
      <c r="B1" s="36" t="s">
        <v>0</v>
      </c>
      <c r="C1" s="36" t="s">
        <v>20</v>
      </c>
      <c r="D1" s="37" t="s">
        <v>3</v>
      </c>
      <c r="E1" s="37" t="s">
        <v>48</v>
      </c>
      <c r="F1" s="38" t="s">
        <v>55</v>
      </c>
      <c r="G1" s="38" t="s">
        <v>66</v>
      </c>
      <c r="H1" s="38" t="s">
        <v>184</v>
      </c>
      <c r="I1" s="38" t="s">
        <v>185</v>
      </c>
      <c r="J1" s="38" t="s">
        <v>225</v>
      </c>
    </row>
    <row r="2" spans="1:12" hidden="1" outlineLevel="1" x14ac:dyDescent="0.25">
      <c r="A2" s="9"/>
      <c r="B2" s="10"/>
      <c r="C2" s="10"/>
      <c r="D2" s="6"/>
      <c r="E2" s="6"/>
      <c r="F2" s="11"/>
      <c r="G2" s="1"/>
      <c r="H2" s="2"/>
    </row>
    <row r="3" spans="1:12" ht="141.75" collapsed="1" x14ac:dyDescent="0.25">
      <c r="A3" s="24" t="str">
        <f>'valutazione del rischio'!A3</f>
        <v>Provvedimenti ampliativi della sfera giuridica dei destinatari privi di effetto economico diretto ed immeditato per il destinatario</v>
      </c>
      <c r="B3" s="24" t="str">
        <f>'valutazione del rischio'!B3</f>
        <v>Concessione sovvenzioni e contributi</v>
      </c>
      <c r="C3" s="24"/>
      <c r="D3" s="16"/>
      <c r="E3" s="16"/>
      <c r="F3" s="32"/>
      <c r="G3" s="26"/>
      <c r="H3" s="30"/>
      <c r="I3" s="30"/>
      <c r="J3" s="30"/>
    </row>
    <row r="4" spans="1:12" ht="157.5" x14ac:dyDescent="0.25">
      <c r="A4" s="24" t="str">
        <f>'valutazione del rischio'!A4</f>
        <v>Provvedimenti ampliativi della sfera
giuridica dei destinatari con effetto
economico diretto ed immediato per
il destinatario</v>
      </c>
      <c r="B4" s="24" t="str">
        <f>'valutazione del rischio'!B4</f>
        <v>Concessione sovvenzioni e contributi</v>
      </c>
      <c r="C4" s="24" t="str">
        <f>'valutazione del rischio'!C4</f>
        <v>Affidamento</v>
      </c>
      <c r="D4" s="16" t="str">
        <f>'valutazione del rischio'!D4</f>
        <v>Determinazione del Direttore che concede il contributo</v>
      </c>
      <c r="E4" s="16" t="str">
        <f>'valutazione del rischio'!E4</f>
        <v>favorire/sfavorire posizioni soggettive</v>
      </c>
      <c r="F4" s="54" t="str">
        <f>'valutazione del rischio'!F4</f>
        <v>mancanza di trasparenza</v>
      </c>
      <c r="G4" s="26" t="str">
        <f>'valutazione del rischio'!N4</f>
        <v>MEDIO</v>
      </c>
      <c r="H4" s="30" t="s">
        <v>190</v>
      </c>
      <c r="I4" s="30" t="s">
        <v>186</v>
      </c>
      <c r="J4" s="30" t="s">
        <v>187</v>
      </c>
    </row>
    <row r="5" spans="1:12" ht="47.25" customHeight="1" x14ac:dyDescent="0.25">
      <c r="A5" s="61" t="str">
        <f>'valutazione del rischio'!A5:A22</f>
        <v>Contratti pubblici</v>
      </c>
      <c r="B5" s="78" t="str">
        <f>'valutazione del rischio'!B5:B14</f>
        <v>Affidamento diretto Art.50 D.Legs. N.36/2023    Servizi e forniture fino a € 140.000,00 e lavori fino a € 150.000,00</v>
      </c>
      <c r="C5" s="77" t="str">
        <f>'valutazione del rischio'!C5:C7</f>
        <v>Scelta del contraente</v>
      </c>
      <c r="D5" s="16" t="str">
        <f>'valutazione del rischio'!D5</f>
        <v>Valutazione delle necessità di procedere all'appalto con quantificazione del valore</v>
      </c>
      <c r="E5" s="16" t="str">
        <f>'valutazione del rischio'!E5</f>
        <v>affidare un appalto attribuendo un vantaggio economico</v>
      </c>
      <c r="F5" s="54" t="str">
        <f>'valutazione del rischio'!F5</f>
        <v>mancanza di trasparenza</v>
      </c>
      <c r="G5" s="26" t="str">
        <f>'valutazione del rischio'!N5</f>
        <v>ALTO</v>
      </c>
      <c r="H5" s="16" t="s">
        <v>199</v>
      </c>
      <c r="I5" s="30" t="s">
        <v>186</v>
      </c>
      <c r="J5" s="30" t="s">
        <v>187</v>
      </c>
    </row>
    <row r="6" spans="1:12" ht="47.25" x14ac:dyDescent="0.25">
      <c r="A6" s="61"/>
      <c r="B6" s="79"/>
      <c r="C6" s="77"/>
      <c r="D6" s="16" t="str">
        <f>'valutazione del rischio'!D6</f>
        <v>Individuazione della modalità di scelta del contraente e criteri di aggiudicazione</v>
      </c>
      <c r="E6" s="16" t="str">
        <f>'valutazione del rischio'!E6</f>
        <v>eleusione delle regole di affidamento degli appalti</v>
      </c>
      <c r="F6" s="54" t="str">
        <f>'valutazione del rischio'!F6</f>
        <v>mancanza di trasparenza</v>
      </c>
      <c r="G6" s="26" t="str">
        <f>'valutazione del rischio'!N6</f>
        <v>ALTO</v>
      </c>
      <c r="H6" s="16" t="s">
        <v>199</v>
      </c>
      <c r="I6" s="30" t="s">
        <v>186</v>
      </c>
      <c r="J6" s="30" t="s">
        <v>187</v>
      </c>
    </row>
    <row r="7" spans="1:12" ht="47.25" x14ac:dyDescent="0.25">
      <c r="A7" s="61"/>
      <c r="B7" s="79"/>
      <c r="C7" s="77"/>
      <c r="D7" s="43" t="str">
        <f>'valutazione del rischio'!D7</f>
        <v>Individuazione delle ditte da invitare (manifestazione d'interesse/indagine di mercato/elenco fornitori/ecc..)</v>
      </c>
      <c r="E7" s="43" t="str">
        <f>'valutazione del rischio'!E7</f>
        <v>favorire/sfavorire posizioni soggettive</v>
      </c>
      <c r="F7" s="45" t="str">
        <f>'valutazione del rischio'!F7</f>
        <v>mancanza di trasparenza</v>
      </c>
      <c r="G7" s="46" t="str">
        <f>'valutazione del rischio'!N7</f>
        <v>ALTO</v>
      </c>
      <c r="H7" s="43" t="s">
        <v>274</v>
      </c>
      <c r="I7" s="30" t="s">
        <v>186</v>
      </c>
      <c r="J7" s="30" t="s">
        <v>187</v>
      </c>
    </row>
    <row r="8" spans="1:12" ht="31.5" customHeight="1" x14ac:dyDescent="0.25">
      <c r="A8" s="61"/>
      <c r="B8" s="79"/>
      <c r="C8" s="77" t="str">
        <f>'valutazione del rischio'!C8:C11</f>
        <v>Affidamento diretto</v>
      </c>
      <c r="D8" s="55" t="str">
        <f>'valutazione del rischio'!D8</f>
        <v>Determinazione a contrarre</v>
      </c>
      <c r="E8" s="55" t="str">
        <f>'valutazione del rischio'!E8</f>
        <v>affidare un appalto attribuendo un vantaggio economico</v>
      </c>
      <c r="F8" s="56" t="str">
        <f>'valutazione del rischio'!F8</f>
        <v>mancanza di trasparenza</v>
      </c>
      <c r="G8" s="26" t="str">
        <f>'valutazione del rischio'!N8</f>
        <v>MEDIO</v>
      </c>
      <c r="H8" s="30" t="s">
        <v>190</v>
      </c>
      <c r="I8" s="30" t="s">
        <v>186</v>
      </c>
      <c r="J8" s="30" t="s">
        <v>187</v>
      </c>
    </row>
    <row r="9" spans="1:12" ht="31.5" x14ac:dyDescent="0.25">
      <c r="A9" s="61"/>
      <c r="B9" s="79"/>
      <c r="C9" s="77"/>
      <c r="D9" s="55" t="str">
        <f>'valutazione del rischio'!D9</f>
        <v>Individuazione del RUP</v>
      </c>
      <c r="E9" s="55" t="str">
        <f>'valutazione del rischio'!E9</f>
        <v>avvantaggiare un operatore economico</v>
      </c>
      <c r="F9" s="56" t="str">
        <f>'valutazione del rischio'!F9</f>
        <v>mancanza di trasparenza</v>
      </c>
      <c r="G9" s="26" t="str">
        <f>'valutazione del rischio'!N9</f>
        <v>BASSO</v>
      </c>
      <c r="H9" s="30"/>
      <c r="I9" s="30"/>
      <c r="J9" s="30"/>
    </row>
    <row r="10" spans="1:12" ht="47.25" x14ac:dyDescent="0.25">
      <c r="A10" s="61"/>
      <c r="B10" s="79"/>
      <c r="C10" s="77"/>
      <c r="D10" s="43" t="str">
        <f>'valutazione del rischio'!D10</f>
        <v>Utilizzo piattaforma Contracta</v>
      </c>
      <c r="E10" s="43" t="str">
        <f>'valutazione del rischio'!E10</f>
        <v>avvantaggiare un operatore economico</v>
      </c>
      <c r="F10" s="45" t="str">
        <f>'valutazione del rischio'!F10</f>
        <v>mancanza di trasparenza</v>
      </c>
      <c r="G10" s="46" t="str">
        <f>'valutazione del rischio'!N10</f>
        <v>MEDIO</v>
      </c>
      <c r="H10" s="43" t="s">
        <v>272</v>
      </c>
      <c r="I10" s="50" t="s">
        <v>186</v>
      </c>
      <c r="J10" s="50" t="s">
        <v>187</v>
      </c>
    </row>
    <row r="11" spans="1:12" ht="45" customHeight="1" x14ac:dyDescent="0.25">
      <c r="A11" s="61"/>
      <c r="B11" s="79"/>
      <c r="C11" s="77"/>
      <c r="D11" s="43" t="str">
        <f>'valutazione del rischio'!D11</f>
        <v>Controllo requisiti amministrativi e stipula del contratto</v>
      </c>
      <c r="E11" s="43" t="str">
        <f>'valutazione del rischio'!E11</f>
        <v>favorire/sfavorire posizioni soggettive</v>
      </c>
      <c r="F11" s="45" t="str">
        <f>'valutazione del rischio'!F11</f>
        <v>mancanza di trasparenza</v>
      </c>
      <c r="G11" s="46" t="str">
        <f>'valutazione del rischio'!N11</f>
        <v>BASSO</v>
      </c>
      <c r="H11" s="30"/>
      <c r="I11" s="30"/>
      <c r="J11" s="30"/>
    </row>
    <row r="12" spans="1:12" ht="47.25" x14ac:dyDescent="0.25">
      <c r="A12" s="61"/>
      <c r="B12" s="79"/>
      <c r="C12" s="78" t="str">
        <f>'valutazione del rischio'!C12:C14</f>
        <v>Esecuzione del contratto</v>
      </c>
      <c r="D12" s="43" t="str">
        <f>'valutazione del rischio'!D12</f>
        <v>Verifica regolare esecuzione del contratto negli appalti dei servizi</v>
      </c>
      <c r="E12" s="43" t="str">
        <f>'valutazione del rischio'!E12</f>
        <v>avvantaggiare un operatore economico</v>
      </c>
      <c r="F12" s="45" t="str">
        <f>'valutazione del rischio'!F12</f>
        <v>inadeguatezza o assenza di competenze del personale addetto ai controlli</v>
      </c>
      <c r="G12" s="46" t="str">
        <f>'valutazione del rischio'!N12</f>
        <v>MEDIO</v>
      </c>
      <c r="H12" s="43" t="s">
        <v>266</v>
      </c>
      <c r="I12" s="30" t="s">
        <v>186</v>
      </c>
      <c r="J12" s="50" t="s">
        <v>187</v>
      </c>
    </row>
    <row r="13" spans="1:12" ht="47.25" x14ac:dyDescent="0.25">
      <c r="A13" s="61"/>
      <c r="B13" s="79"/>
      <c r="C13" s="79"/>
      <c r="D13" s="43" t="str">
        <f>'valutazione del rischio'!D13</f>
        <v>Verifica degli adempimenti propedeutici al pagamento delle fatture</v>
      </c>
      <c r="E13" s="43" t="str">
        <f>'valutazione del rischio'!E13</f>
        <v>avvantaggiare un operatore economico</v>
      </c>
      <c r="F13" s="45" t="str">
        <f>'valutazione del rischio'!F13</f>
        <v>eccessiva regolamentazione, complessità e scarsa chiarezza della normativa di riferimento</v>
      </c>
      <c r="G13" s="46" t="str">
        <f>'valutazione del rischio'!N13</f>
        <v>ALTO</v>
      </c>
      <c r="H13" s="43" t="s">
        <v>276</v>
      </c>
      <c r="I13" s="30" t="s">
        <v>186</v>
      </c>
      <c r="J13" s="30" t="s">
        <v>187</v>
      </c>
    </row>
    <row r="14" spans="1:12" ht="47.25" x14ac:dyDescent="0.25">
      <c r="A14" s="61"/>
      <c r="B14" s="80"/>
      <c r="C14" s="80"/>
      <c r="D14" s="43" t="str">
        <f>'valutazione del rischio'!D14</f>
        <v>Rendicontazione gestione dell'affidamento sui vari portali</v>
      </c>
      <c r="E14" s="43" t="str">
        <f>'valutazione del rischio'!E14</f>
        <v>favorire/sfavorire posizioni soggettive</v>
      </c>
      <c r="F14" s="45" t="str">
        <f>'valutazione del rischio'!F14</f>
        <v>inadeguatezza o assenza di competenze del personale addetto ai controlli</v>
      </c>
      <c r="G14" s="46" t="str">
        <f>'valutazione del rischio'!N14</f>
        <v>BASSO</v>
      </c>
      <c r="H14" s="16"/>
      <c r="I14" s="30"/>
      <c r="J14" s="30"/>
    </row>
    <row r="15" spans="1:12" ht="63" x14ac:dyDescent="0.25">
      <c r="A15" s="61"/>
      <c r="B15" s="78" t="str">
        <f>'valutazione del rischio'!B15:B22</f>
        <v>Procedura negoziata per servizi e forniture da € 140.000,00 alla soglia comunitaria e lavori da € 150.000,00 fino alla soglia comunitaria</v>
      </c>
      <c r="C15" s="78" t="str">
        <f>'valutazione del rischio'!C15:C18</f>
        <v>Scelta del contraente</v>
      </c>
      <c r="D15" s="43" t="str">
        <f>'valutazione del rischio'!D15</f>
        <v>Determinazione a contrarre</v>
      </c>
      <c r="E15" s="43" t="str">
        <f>'valutazione del rischio'!E15</f>
        <v>eleusione delle regole di affidamento degli appalti</v>
      </c>
      <c r="F15" s="45" t="str">
        <f>'valutazione del rischio'!F15</f>
        <v>esercizio prolungato ed esclusivo della responsabilità di un processo da parte di pochi o di un unico soggetto;</v>
      </c>
      <c r="G15" s="46" t="str">
        <f>'valutazione del rischio'!N15</f>
        <v>MEDIO</v>
      </c>
      <c r="H15" s="96" t="s">
        <v>246</v>
      </c>
      <c r="I15" s="30" t="s">
        <v>186</v>
      </c>
      <c r="J15" s="30" t="s">
        <v>187</v>
      </c>
    </row>
    <row r="16" spans="1:12" s="3" customFormat="1" ht="47.25" x14ac:dyDescent="0.25">
      <c r="A16" s="61"/>
      <c r="B16" s="79"/>
      <c r="C16" s="79"/>
      <c r="D16" s="43" t="str">
        <f>'valutazione del rischio'!D16</f>
        <v>Predisposizione della documentazione di gara, capitolato ecc..</v>
      </c>
      <c r="E16" s="43" t="str">
        <f>'valutazione del rischio'!E16</f>
        <v>favorire/sfavorire posizioni soggettive</v>
      </c>
      <c r="F16" s="45" t="str">
        <f>'valutazione del rischio'!F16</f>
        <v>inadeguatezza o assenza di competenze del personale addetto ai processi</v>
      </c>
      <c r="G16" s="46" t="str">
        <f>'valutazione del rischio'!N16</f>
        <v>BASSO</v>
      </c>
      <c r="H16" s="26"/>
      <c r="I16" s="26"/>
      <c r="J16" s="26"/>
      <c r="L16" s="8"/>
    </row>
    <row r="17" spans="1:12" s="3" customFormat="1" ht="31.5" customHeight="1" x14ac:dyDescent="0.25">
      <c r="A17" s="61"/>
      <c r="B17" s="79"/>
      <c r="C17" s="79"/>
      <c r="D17" s="43" t="str">
        <f>'valutazione del rischio'!D17</f>
        <v>Gestione procedura su mercato elettronico</v>
      </c>
      <c r="E17" s="43" t="str">
        <f>'valutazione del rischio'!E17</f>
        <v>favorire/sfavorire posizioni soggettive</v>
      </c>
      <c r="F17" s="45" t="str">
        <f>'valutazione del rischio'!F17</f>
        <v>inadeguatezza o assenza di competenze del personale addetto ai processi</v>
      </c>
      <c r="G17" s="46" t="str">
        <f>'valutazione del rischio'!N17</f>
        <v>BASSO</v>
      </c>
      <c r="H17" s="26"/>
      <c r="I17" s="26"/>
      <c r="J17" s="26"/>
      <c r="L17" s="8"/>
    </row>
    <row r="18" spans="1:12" s="3" customFormat="1" ht="15.75" customHeight="1" x14ac:dyDescent="0.25">
      <c r="A18" s="61"/>
      <c r="B18" s="79"/>
      <c r="C18" s="80"/>
      <c r="D18" s="43" t="str">
        <f>'valutazione del rischio'!D18</f>
        <v>Aggiudicazione</v>
      </c>
      <c r="E18" s="43" t="str">
        <f>'valutazione del rischio'!E18</f>
        <v>eleusione delle regole di affidamento degli appalti</v>
      </c>
      <c r="F18" s="45" t="str">
        <f>'valutazione del rischio'!F18</f>
        <v>mancanza di trasparenza</v>
      </c>
      <c r="G18" s="46" t="str">
        <f>'valutazione del rischio'!N18</f>
        <v>BASSO</v>
      </c>
      <c r="H18" s="26"/>
      <c r="I18" s="26"/>
      <c r="J18" s="26"/>
      <c r="L18" s="8"/>
    </row>
    <row r="19" spans="1:12" s="3" customFormat="1" ht="63" x14ac:dyDescent="0.25">
      <c r="A19" s="61"/>
      <c r="B19" s="79"/>
      <c r="C19" s="52" t="str">
        <f>'valutazione del rischio'!C19</f>
        <v>Affidamento incarico</v>
      </c>
      <c r="D19" s="43" t="str">
        <f>'valutazione del rischio'!D19</f>
        <v>Stipula del contratto</v>
      </c>
      <c r="E19" s="43" t="str">
        <f>'valutazione del rischio'!E19</f>
        <v>favorire/sfavorire posizioni soggettive</v>
      </c>
      <c r="F19" s="45" t="str">
        <f>'valutazione del rischio'!F19</f>
        <v>esercizio prolungato ed esclusivo della responsabilità di un processo da parte di pochi o di un unico soggetto;</v>
      </c>
      <c r="G19" s="46" t="str">
        <f>'valutazione del rischio'!N19</f>
        <v>BASSO</v>
      </c>
      <c r="H19" s="26"/>
      <c r="I19" s="26"/>
      <c r="J19" s="26"/>
      <c r="L19" s="8"/>
    </row>
    <row r="20" spans="1:12" s="3" customFormat="1" ht="47.25" x14ac:dyDescent="0.25">
      <c r="A20" s="61"/>
      <c r="B20" s="79"/>
      <c r="C20" s="77" t="str">
        <f>'valutazione del rischio'!C20:C22</f>
        <v>Esecuzione del contratto</v>
      </c>
      <c r="D20" s="43" t="str">
        <f>'valutazione del rischio'!D20</f>
        <v>Verifica regolare esecuzione del contratto negli appalti dei servizi</v>
      </c>
      <c r="E20" s="43" t="str">
        <f>'valutazione del rischio'!E20</f>
        <v>avvantaggiare un operatore economico</v>
      </c>
      <c r="F20" s="45" t="str">
        <f>'valutazione del rischio'!F20</f>
        <v>inadeguatezza o assenza di competenze del personale addetto ai controlli</v>
      </c>
      <c r="G20" s="46" t="str">
        <f>'valutazione del rischio'!N20</f>
        <v>BASSO</v>
      </c>
      <c r="H20" s="16"/>
      <c r="I20" s="30"/>
      <c r="J20" s="30"/>
      <c r="L20" s="8"/>
    </row>
    <row r="21" spans="1:12" s="3" customFormat="1" ht="47.25" x14ac:dyDescent="0.25">
      <c r="A21" s="61"/>
      <c r="B21" s="79"/>
      <c r="C21" s="77"/>
      <c r="D21" s="43" t="str">
        <f>'valutazione del rischio'!D21</f>
        <v>Verifica degli adempimenti propedeutici al pagamento delle fatture</v>
      </c>
      <c r="E21" s="43" t="str">
        <f>'valutazione del rischio'!E21</f>
        <v>avvantaggiare un operatore economico</v>
      </c>
      <c r="F21" s="45" t="str">
        <f>'valutazione del rischio'!F21</f>
        <v>eccessiva regolamentazione, complessità e scarsa chiarezza della normativa di riferimento</v>
      </c>
      <c r="G21" s="46" t="str">
        <f>'valutazione del rischio'!N21</f>
        <v>BASSO</v>
      </c>
      <c r="H21" s="16"/>
      <c r="I21" s="30"/>
      <c r="J21" s="30"/>
      <c r="L21" s="8"/>
    </row>
    <row r="22" spans="1:12" s="3" customFormat="1" ht="47.25" x14ac:dyDescent="0.25">
      <c r="A22" s="61"/>
      <c r="B22" s="80"/>
      <c r="C22" s="77"/>
      <c r="D22" s="43" t="str">
        <f>'valutazione del rischio'!D22</f>
        <v>Rendicontazione gestione dell'affidamento sui vari portali</v>
      </c>
      <c r="E22" s="43" t="str">
        <f>'valutazione del rischio'!E22</f>
        <v>favorire/sfavorire posizioni soggettive</v>
      </c>
      <c r="F22" s="45" t="str">
        <f>'valutazione del rischio'!F22</f>
        <v>inadeguatezza o assenza di competenze del personale addetto ai controlli</v>
      </c>
      <c r="G22" s="46" t="str">
        <f>'valutazione del rischio'!N22</f>
        <v>BASSO</v>
      </c>
      <c r="H22" s="26"/>
      <c r="I22" s="26"/>
      <c r="J22" s="26"/>
      <c r="L22" s="8"/>
    </row>
    <row r="23" spans="1:12" s="3" customFormat="1" ht="47.25" x14ac:dyDescent="0.25">
      <c r="A23" s="61" t="str">
        <f>'valutazione del rischio'!A23:A52</f>
        <v>Acquisizione e gestione del personale</v>
      </c>
      <c r="B23" s="61" t="str">
        <f>'valutazione del rischio'!B23:B30</f>
        <v>Instaurazione rapporto di lavoro</v>
      </c>
      <c r="C23" s="61" t="str">
        <f>'valutazione del rischio'!C23:C27</f>
        <v>Assunzione del personale</v>
      </c>
      <c r="D23" s="55" t="str">
        <f>'valutazione del rischio'!D23</f>
        <v>Scelta procedura di assunzione (concorso, contratto a termine tramite selezione o chiamata diretta, mobilità, comando)</v>
      </c>
      <c r="E23" s="55" t="str">
        <f>'valutazione del rischio'!E23</f>
        <v>favorire/sfavorire posizioni soggettive</v>
      </c>
      <c r="F23" s="56" t="str">
        <f>'valutazione del rischio'!F23</f>
        <v>mancanza di trasparenza</v>
      </c>
      <c r="G23" s="26" t="str">
        <f>'valutazione del rischio'!N23</f>
        <v>ALTO</v>
      </c>
      <c r="H23" s="16" t="s">
        <v>201</v>
      </c>
      <c r="I23" s="30" t="s">
        <v>186</v>
      </c>
      <c r="J23" s="30" t="s">
        <v>187</v>
      </c>
      <c r="L23" s="8"/>
    </row>
    <row r="24" spans="1:12" s="3" customFormat="1" ht="47.25" customHeight="1" x14ac:dyDescent="0.25">
      <c r="A24" s="61"/>
      <c r="B24" s="61"/>
      <c r="C24" s="61"/>
      <c r="D24" s="55" t="str">
        <f>'valutazione del rischio'!D24</f>
        <v>Svolgimento della procedura di assunzione</v>
      </c>
      <c r="E24" s="55" t="str">
        <f>'valutazione del rischio'!E24</f>
        <v>scarsa trasparenza e disomogenuità delle valutazioni dei richiedenti</v>
      </c>
      <c r="F24" s="56" t="str">
        <f>'valutazione del rischio'!F24</f>
        <v>mancanza di trasparenza</v>
      </c>
      <c r="G24" s="26" t="str">
        <f>'valutazione del rischio'!N24</f>
        <v>ALTO</v>
      </c>
      <c r="H24" s="16" t="s">
        <v>202</v>
      </c>
      <c r="I24" s="30" t="s">
        <v>186</v>
      </c>
      <c r="J24" s="30" t="s">
        <v>187</v>
      </c>
      <c r="L24" s="8"/>
    </row>
    <row r="25" spans="1:12" s="3" customFormat="1" ht="47.25" x14ac:dyDescent="0.25">
      <c r="A25" s="61"/>
      <c r="B25" s="61"/>
      <c r="C25" s="61"/>
      <c r="D25" s="55" t="str">
        <f>'valutazione del rischio'!D25</f>
        <v>Verifica possesso dei requisiti previsti per l'assunzione</v>
      </c>
      <c r="E25" s="55" t="str">
        <f>'valutazione del rischio'!E25</f>
        <v>favorire/sfavorire posizioni soggettive</v>
      </c>
      <c r="F25" s="56" t="str">
        <f>'valutazione del rischio'!F25</f>
        <v>inadeguatezza o assenza di competenze del personale addetto ai controlli</v>
      </c>
      <c r="G25" s="26" t="str">
        <f>'valutazione del rischio'!N25</f>
        <v>MEDIO</v>
      </c>
      <c r="H25" s="16" t="s">
        <v>201</v>
      </c>
      <c r="I25" s="30" t="s">
        <v>186</v>
      </c>
      <c r="J25" s="30" t="s">
        <v>187</v>
      </c>
      <c r="L25" s="8"/>
    </row>
    <row r="26" spans="1:12" s="3" customFormat="1" ht="31.5" x14ac:dyDescent="0.25">
      <c r="A26" s="61"/>
      <c r="B26" s="61"/>
      <c r="C26" s="61"/>
      <c r="D26" s="55" t="str">
        <f>'valutazione del rischio'!D26</f>
        <v>Determina del Direttore e firma del contratto di lavoro</v>
      </c>
      <c r="E26" s="55" t="str">
        <f>'valutazione del rischio'!E26</f>
        <v>favorire/sfavorire posizioni soggettive</v>
      </c>
      <c r="F26" s="56" t="str">
        <f>'valutazione del rischio'!F26</f>
        <v>mancanza di trasparenza</v>
      </c>
      <c r="G26" s="26" t="str">
        <f>'valutazione del rischio'!N26</f>
        <v>MEDIO</v>
      </c>
      <c r="H26" s="30" t="s">
        <v>203</v>
      </c>
      <c r="I26" s="30" t="s">
        <v>186</v>
      </c>
      <c r="J26" s="30" t="s">
        <v>187</v>
      </c>
      <c r="L26" s="8"/>
    </row>
    <row r="27" spans="1:12" s="3" customFormat="1" ht="78.75" x14ac:dyDescent="0.25">
      <c r="A27" s="61"/>
      <c r="B27" s="61"/>
      <c r="C27" s="61"/>
      <c r="D27" s="55" t="str">
        <f>'valutazione del rischio'!D27</f>
        <v>Gestione anagrafica del dipendente con consegna materiale informativo e istruzioni (procedure, privacy, mail aziendale, password accesso ai programmi, accesso portale documentale)</v>
      </c>
      <c r="E27" s="55" t="str">
        <f>'valutazione del rischio'!E27</f>
        <v>favorire/sfavorire posizioni soggettive</v>
      </c>
      <c r="F27" s="56" t="str">
        <f>'valutazione del rischio'!F27</f>
        <v>mancanza di misure di trattamento del rischio e/o controlli</v>
      </c>
      <c r="G27" s="26" t="str">
        <f>'valutazione del rischio'!N27</f>
        <v>MEDIO</v>
      </c>
      <c r="H27" s="16" t="s">
        <v>278</v>
      </c>
      <c r="I27" s="30" t="s">
        <v>186</v>
      </c>
      <c r="J27" s="30" t="s">
        <v>187</v>
      </c>
      <c r="L27" s="8"/>
    </row>
    <row r="28" spans="1:12" s="3" customFormat="1" ht="47.25" x14ac:dyDescent="0.25">
      <c r="A28" s="61"/>
      <c r="B28" s="61"/>
      <c r="C28" s="61" t="str">
        <f>'valutazione del rischio'!C28:C30</f>
        <v>Mobilità tra enti (passaggio diretto)</v>
      </c>
      <c r="D28" s="55" t="str">
        <f>'valutazione del rischio'!D28</f>
        <v>Ricezione richiesta di mobilità da parte del dipendente interessato</v>
      </c>
      <c r="E28" s="55" t="str">
        <f>'valutazione del rischio'!E28</f>
        <v>favorire/sfavorire posizioni soggettive</v>
      </c>
      <c r="F28" s="56" t="str">
        <f>'valutazione del rischio'!F28</f>
        <v xml:space="preserve"> inadeguatezza o assenza di competenze del personale addetto ai processi;</v>
      </c>
      <c r="G28" s="26" t="str">
        <f>'valutazione del rischio'!N28</f>
        <v>BASSO</v>
      </c>
      <c r="H28" s="26"/>
      <c r="I28" s="30"/>
      <c r="J28" s="30"/>
      <c r="L28" s="8"/>
    </row>
    <row r="29" spans="1:12" s="3" customFormat="1" ht="47.25" x14ac:dyDescent="0.25">
      <c r="A29" s="61"/>
      <c r="B29" s="61"/>
      <c r="C29" s="61"/>
      <c r="D29" s="55" t="str">
        <f>'valutazione del rischio'!D29</f>
        <v>Corretta gestione della richiesta di mobilità da parte del dipendente</v>
      </c>
      <c r="E29" s="55" t="str">
        <f>'valutazione del rischio'!E29</f>
        <v>favorire/sfavorire posizioni soggettive</v>
      </c>
      <c r="F29" s="56" t="str">
        <f>'valutazione del rischio'!F29</f>
        <v xml:space="preserve"> inadeguatezza o assenza di competenze del personale addetto ai processi;</v>
      </c>
      <c r="G29" s="26" t="str">
        <f>'valutazione del rischio'!N29</f>
        <v>BASSO</v>
      </c>
      <c r="H29" s="26"/>
      <c r="I29" s="30"/>
      <c r="J29" s="30"/>
      <c r="L29" s="8"/>
    </row>
    <row r="30" spans="1:12" s="3" customFormat="1" ht="47.25" x14ac:dyDescent="0.25">
      <c r="A30" s="61"/>
      <c r="B30" s="61"/>
      <c r="C30" s="61"/>
      <c r="D30" s="55" t="str">
        <f>'valutazione del rischio'!D30</f>
        <v>Attivazione della stessa richiesta di mobilità da parte dell'ente</v>
      </c>
      <c r="E30" s="55" t="str">
        <f>'valutazione del rischio'!E30</f>
        <v>favorire/sfavorire posizioni soggettive</v>
      </c>
      <c r="F30" s="56" t="str">
        <f>'valutazione del rischio'!F30</f>
        <v>inadeguatezza o assenza di competenze del personale addetto ai controlli</v>
      </c>
      <c r="G30" s="26" t="str">
        <f>'valutazione del rischio'!N30</f>
        <v>BASSO</v>
      </c>
      <c r="H30" s="26"/>
      <c r="I30" s="30"/>
      <c r="J30" s="30"/>
      <c r="L30" s="8"/>
    </row>
    <row r="31" spans="1:12" s="3" customFormat="1" ht="47.25" customHeight="1" x14ac:dyDescent="0.25">
      <c r="A31" s="61"/>
      <c r="B31" s="61" t="str">
        <f>'valutazione del rischio'!B31:B48</f>
        <v>Gestione del rapporto di lavoro</v>
      </c>
      <c r="C31" s="61" t="str">
        <f>'valutazione del rischio'!C31:C32</f>
        <v>Avvio servizio</v>
      </c>
      <c r="D31" s="55" t="str">
        <f>'valutazione del rischio'!D31</f>
        <v>Inserimento e affiancamento</v>
      </c>
      <c r="E31" s="55" t="str">
        <f>'valutazione del rischio'!E31</f>
        <v>favorire/sfavorire posizioni soggettive</v>
      </c>
      <c r="F31" s="56" t="str">
        <f>'valutazione del rischio'!F31</f>
        <v>mancanza di trasparenza</v>
      </c>
      <c r="G31" s="26" t="str">
        <f>'valutazione del rischio'!N31</f>
        <v>BASSO</v>
      </c>
      <c r="H31" s="26"/>
      <c r="I31" s="30"/>
      <c r="J31" s="30"/>
      <c r="L31" s="8"/>
    </row>
    <row r="32" spans="1:12" s="3" customFormat="1" ht="47.25" x14ac:dyDescent="0.25">
      <c r="A32" s="61"/>
      <c r="B32" s="61"/>
      <c r="C32" s="61"/>
      <c r="D32" s="55" t="str">
        <f>'valutazione del rischio'!D32</f>
        <v>Periodo di prova e valutazione</v>
      </c>
      <c r="E32" s="55" t="str">
        <f>'valutazione del rischio'!E32</f>
        <v>scarsa trasparenza e mancanza criteri di valutazione</v>
      </c>
      <c r="F32" s="56" t="str">
        <f>'valutazione del rischio'!F32</f>
        <v>mancanza di trasparenza</v>
      </c>
      <c r="G32" s="26" t="str">
        <f>'valutazione del rischio'!N32</f>
        <v>MEDIO</v>
      </c>
      <c r="H32" s="16" t="s">
        <v>204</v>
      </c>
      <c r="I32" s="30" t="s">
        <v>186</v>
      </c>
      <c r="J32" s="30" t="s">
        <v>187</v>
      </c>
      <c r="L32" s="2"/>
    </row>
    <row r="33" spans="1:12" s="3" customFormat="1" ht="47.25" x14ac:dyDescent="0.25">
      <c r="A33" s="61"/>
      <c r="B33" s="61"/>
      <c r="C33" s="61" t="str">
        <f>'valutazione del rischio'!C33:C35</f>
        <v>Controllo presenze del personale</v>
      </c>
      <c r="D33" s="55" t="str">
        <f>'valutazione del rischio'!D33</f>
        <v>Rilevazione presenze tramite badge</v>
      </c>
      <c r="E33" s="55" t="str">
        <f>'valutazione del rischio'!E33</f>
        <v>uso improprio del badge per favorire collega o per ottenere un vantaggio personale</v>
      </c>
      <c r="F33" s="56" t="str">
        <f>'valutazione del rischio'!F33</f>
        <v>mancanza di misure di trattamento del rischio (controlli)</v>
      </c>
      <c r="G33" s="26" t="str">
        <f>'valutazione del rischio'!N33</f>
        <v>MEDIO</v>
      </c>
      <c r="H33" s="16" t="s">
        <v>280</v>
      </c>
      <c r="I33" s="30" t="s">
        <v>186</v>
      </c>
      <c r="J33" s="30" t="s">
        <v>187</v>
      </c>
      <c r="L33" s="2"/>
    </row>
    <row r="34" spans="1:12" s="3" customFormat="1" ht="63" x14ac:dyDescent="0.25">
      <c r="A34" s="61"/>
      <c r="B34" s="61"/>
      <c r="C34" s="61"/>
      <c r="D34" s="55" t="str">
        <f>'valutazione del rischio'!D34</f>
        <v>Controllo corrispondenza presenze con turnistica</v>
      </c>
      <c r="E34" s="55" t="str">
        <f>'valutazione del rischio'!E34</f>
        <v>concessione/conferimento di agevolazioni in termini di presenze o vantaggi economici</v>
      </c>
      <c r="F34" s="56" t="str">
        <f>'valutazione del rischio'!F34</f>
        <v>esercizio prolungato ed esclusivo della responsabilità di un processo da parte di pochi o di un unico soggetto;</v>
      </c>
      <c r="G34" s="26" t="str">
        <f>'valutazione del rischio'!N34</f>
        <v>MEDIO</v>
      </c>
      <c r="H34" s="16" t="s">
        <v>212</v>
      </c>
      <c r="I34" s="30" t="s">
        <v>186</v>
      </c>
      <c r="J34" s="30" t="s">
        <v>187</v>
      </c>
      <c r="L34" s="2"/>
    </row>
    <row r="35" spans="1:12" s="3" customFormat="1" ht="63" x14ac:dyDescent="0.25">
      <c r="A35" s="61"/>
      <c r="B35" s="61"/>
      <c r="C35" s="61"/>
      <c r="D35" s="55" t="str">
        <f>'valutazione del rischio'!D35</f>
        <v>Controllo giustificativi legati alla modifica di turno (gestione assenze, straordinari, ferie, cambi turno) e corretta fruizione di eventuali istituti contrattuali</v>
      </c>
      <c r="E35" s="55" t="str">
        <f>'valutazione del rischio'!E35</f>
        <v>concessione/conferimento di agevolazioni in termini di presenze o vantaggi economici</v>
      </c>
      <c r="F35" s="56" t="str">
        <f>'valutazione del rischio'!F35</f>
        <v>esercizio prolungato ed esclusivo della responsabilità di un processo da parte di pochi o di un unico soggetto;</v>
      </c>
      <c r="G35" s="26" t="str">
        <f>'valutazione del rischio'!N35</f>
        <v>MEDIO</v>
      </c>
      <c r="H35" s="16" t="s">
        <v>213</v>
      </c>
      <c r="I35" s="30" t="s">
        <v>186</v>
      </c>
      <c r="J35" s="30" t="s">
        <v>187</v>
      </c>
      <c r="L35" s="8"/>
    </row>
    <row r="36" spans="1:12" s="3" customFormat="1" ht="63" x14ac:dyDescent="0.25">
      <c r="A36" s="61"/>
      <c r="B36" s="61"/>
      <c r="C36" s="61" t="str">
        <f>'valutazione del rischio'!C36:C39</f>
        <v>Elaborazione paghe</v>
      </c>
      <c r="D36" s="55" t="str">
        <f>'valutazione del rischio'!D36</f>
        <v>Verifica correttezza voci paghe e inserimento variabili del mese, con conclusione elaborazione paga</v>
      </c>
      <c r="E36" s="55" t="str">
        <f>'valutazione del rischio'!E36</f>
        <v>favorire/sfavorire posizioni soggettive e indebito arricchimento</v>
      </c>
      <c r="F36" s="56" t="str">
        <f>'valutazione del rischio'!F36</f>
        <v>esercizio prolungato ed esclusivo della responsabilità di un processo da parte di pochi o di un unico soggetto;</v>
      </c>
      <c r="G36" s="26" t="str">
        <f>'valutazione del rischio'!N36</f>
        <v>MEDIO</v>
      </c>
      <c r="H36" s="30" t="s">
        <v>206</v>
      </c>
      <c r="I36" s="30" t="s">
        <v>186</v>
      </c>
      <c r="J36" s="30" t="s">
        <v>187</v>
      </c>
      <c r="L36" s="8"/>
    </row>
    <row r="37" spans="1:12" ht="63" x14ac:dyDescent="0.25">
      <c r="A37" s="61"/>
      <c r="B37" s="61"/>
      <c r="C37" s="61"/>
      <c r="D37" s="55" t="str">
        <f>'valutazione del rischio'!D37</f>
        <v>Predisposizione flusso pagamento stipendi ed invio all'istituto di credito</v>
      </c>
      <c r="E37" s="55" t="str">
        <f>'valutazione del rischio'!E37</f>
        <v>favorire/sfavorire posizioni soggettive e indebito arricchimento</v>
      </c>
      <c r="F37" s="56" t="str">
        <f>'valutazione del rischio'!F37</f>
        <v>esercizio prolungato ed esclusivo della responsabilità di un processo da parte di pochi o di un unico soggetto;</v>
      </c>
      <c r="G37" s="26" t="str">
        <f>'valutazione del rischio'!N37</f>
        <v>BASSO</v>
      </c>
      <c r="H37" s="30"/>
      <c r="I37" s="30"/>
      <c r="J37" s="30"/>
    </row>
    <row r="38" spans="1:12" ht="47.25" x14ac:dyDescent="0.25">
      <c r="A38" s="61"/>
      <c r="B38" s="61"/>
      <c r="C38" s="61"/>
      <c r="D38" s="55" t="str">
        <f>'valutazione del rischio'!D38</f>
        <v>Denuncie assistenziali e previdenziali (flusso DMA/Uniemens)</v>
      </c>
      <c r="E38" s="55" t="str">
        <f>'valutazione del rischio'!E38</f>
        <v>favorire/sfavorire posizioni soggettive e indebito arricchimento</v>
      </c>
      <c r="F38" s="56" t="str">
        <f>'valutazione del rischio'!F38</f>
        <v>mancanza di misure di trattamento del rischio (controlli)</v>
      </c>
      <c r="G38" s="26" t="str">
        <f>'valutazione del rischio'!N38</f>
        <v>MEDIO</v>
      </c>
      <c r="H38" s="16" t="s">
        <v>250</v>
      </c>
      <c r="I38" s="30"/>
      <c r="J38" s="30"/>
    </row>
    <row r="39" spans="1:12" ht="63" x14ac:dyDescent="0.25">
      <c r="A39" s="61"/>
      <c r="B39" s="61"/>
      <c r="C39" s="61"/>
      <c r="D39" s="55" t="str">
        <f>'valutazione del rischio'!D39</f>
        <v>Elaborazione e invio modello F24</v>
      </c>
      <c r="E39" s="55" t="str">
        <f>'valutazione del rischio'!E39</f>
        <v>creare un danno economico/patrimoniale all'Ente</v>
      </c>
      <c r="F39" s="56" t="str">
        <f>'valutazione del rischio'!F39</f>
        <v>esercizio prolungato ed esclusivo della responsabilità di un processo da parte di pochi o di un unico soggetto;</v>
      </c>
      <c r="G39" s="26" t="str">
        <f>'valutazione del rischio'!N39</f>
        <v>BASSO</v>
      </c>
      <c r="H39" s="30"/>
      <c r="I39" s="30"/>
      <c r="J39" s="30"/>
    </row>
    <row r="40" spans="1:12" ht="63" customHeight="1" x14ac:dyDescent="0.25">
      <c r="A40" s="61"/>
      <c r="B40" s="61"/>
      <c r="C40" s="61" t="str">
        <f>'valutazione del rischio'!C40:C42</f>
        <v>Fruizione istituti e benefici contrattuali</v>
      </c>
      <c r="D40" s="55" t="str">
        <f>'valutazione del rischio'!D40</f>
        <v>Richiesta, laddove prevista istanza di parte</v>
      </c>
      <c r="E40" s="55" t="str">
        <f>'valutazione del rischio'!E40</f>
        <v>produzione di documentazione non idonea al fine di ottere un indebito vantaggio</v>
      </c>
      <c r="F40" s="56" t="str">
        <f>'valutazione del rischio'!F40</f>
        <v>esercizio prolungato ed esclusivo della responsabilità di un processo da parte di pochi o di un unico soggetto;</v>
      </c>
      <c r="G40" s="26" t="str">
        <f>'valutazione del rischio'!N40</f>
        <v>BASSO</v>
      </c>
      <c r="H40" s="30"/>
      <c r="I40" s="30"/>
      <c r="J40" s="30"/>
    </row>
    <row r="41" spans="1:12" ht="63" x14ac:dyDescent="0.25">
      <c r="A41" s="61"/>
      <c r="B41" s="61"/>
      <c r="C41" s="61"/>
      <c r="D41" s="55" t="str">
        <f>'valutazione del rischio'!D41</f>
        <v>Verifica sussistenza presupposti per riconoscimento benefici contrattuali</v>
      </c>
      <c r="E41" s="55" t="str">
        <f>'valutazione del rischio'!E41</f>
        <v>concessione/conferimento di agevolazioni in termini di presenze o vantaggi economici</v>
      </c>
      <c r="F41" s="56" t="str">
        <f>'valutazione del rischio'!F41</f>
        <v>inadeguatezza o assenza di competenze del personale addetto ai controlli</v>
      </c>
      <c r="G41" s="26" t="str">
        <f>'valutazione del rischio'!N41</f>
        <v>MEDIO</v>
      </c>
      <c r="H41" s="16" t="s">
        <v>214</v>
      </c>
      <c r="I41" s="30" t="s">
        <v>186</v>
      </c>
      <c r="J41" s="30" t="s">
        <v>187</v>
      </c>
    </row>
    <row r="42" spans="1:12" ht="63" x14ac:dyDescent="0.25">
      <c r="A42" s="61"/>
      <c r="B42" s="61"/>
      <c r="C42" s="61"/>
      <c r="D42" s="55" t="str">
        <f>'valutazione del rischio'!D42</f>
        <v>Attribuzione benefici contrattuali</v>
      </c>
      <c r="E42" s="55" t="str">
        <f>'valutazione del rischio'!E42</f>
        <v>favorire/sfavorire posizioni soggettive e indebito arricchimento</v>
      </c>
      <c r="F42" s="56" t="str">
        <f>'valutazione del rischio'!F42</f>
        <v>inadeguatezza o assenza di competenze del personale addetto ai controlli</v>
      </c>
      <c r="G42" s="26" t="str">
        <f>'valutazione del rischio'!N42</f>
        <v>MEDIO</v>
      </c>
      <c r="H42" s="16" t="s">
        <v>214</v>
      </c>
      <c r="I42" s="30" t="s">
        <v>186</v>
      </c>
      <c r="J42" s="30" t="s">
        <v>187</v>
      </c>
    </row>
    <row r="43" spans="1:12" ht="110.25" customHeight="1" x14ac:dyDescent="0.25">
      <c r="A43" s="61"/>
      <c r="B43" s="61"/>
      <c r="C43" s="61" t="str">
        <f>'valutazione del rischio'!C43:C45</f>
        <v>Progressioni verticali di carriera e assegnazione di funzioni/indennità</v>
      </c>
      <c r="D43" s="55" t="str">
        <f>'valutazione del rischio'!D43</f>
        <v>Verifica requisiti e attestati per progressione</v>
      </c>
      <c r="E43" s="55" t="str">
        <f>'valutazione del rischio'!E43</f>
        <v>produzione di documentazione non idonea al fine di ottere un indebito vantaggio</v>
      </c>
      <c r="F43" s="56" t="str">
        <f>'valutazione del rischio'!F43</f>
        <v>inadeguatezza o assenza di competenze del personale addetto ai controlli</v>
      </c>
      <c r="G43" s="26" t="str">
        <f>'valutazione del rischio'!N43</f>
        <v>BASSO</v>
      </c>
      <c r="H43" s="30"/>
      <c r="I43" s="30"/>
      <c r="J43" s="30"/>
    </row>
    <row r="44" spans="1:12" ht="63" x14ac:dyDescent="0.25">
      <c r="A44" s="61"/>
      <c r="B44" s="61"/>
      <c r="C44" s="61"/>
      <c r="D44" s="55" t="str">
        <f>'valutazione del rischio'!D44</f>
        <v>Svolgimento della procedura di progressione</v>
      </c>
      <c r="E44" s="55" t="str">
        <f>'valutazione del rischio'!E44</f>
        <v>scarsa trasparenza e disomogenuità delle valutazioni dei richiedenti</v>
      </c>
      <c r="F44" s="56" t="str">
        <f>'valutazione del rischio'!F44</f>
        <v>esercizio prolungato ed esclusivo della responsabilità di un processo da parte di pochi o di un unico soggetto;</v>
      </c>
      <c r="G44" s="26" t="str">
        <f>'valutazione del rischio'!N44</f>
        <v>BASSO</v>
      </c>
      <c r="H44" s="30"/>
      <c r="I44" s="30"/>
      <c r="J44" s="30"/>
    </row>
    <row r="45" spans="1:12" ht="63" x14ac:dyDescent="0.25">
      <c r="A45" s="61"/>
      <c r="B45" s="61"/>
      <c r="C45" s="61"/>
      <c r="D45" s="55" t="str">
        <f>'valutazione del rischio'!D45</f>
        <v>Scelta e nomina</v>
      </c>
      <c r="E45" s="55" t="str">
        <f>'valutazione del rischio'!E45</f>
        <v>favorire/sfavorire posizioni soggettive e indebito arricchimento</v>
      </c>
      <c r="F45" s="56" t="str">
        <f>'valutazione del rischio'!F45</f>
        <v>esercizio prolungato ed esclusivo della responsabilità di un processo da parte di pochi o di un unico soggetto;</v>
      </c>
      <c r="G45" s="26" t="str">
        <f>'valutazione del rischio'!N45</f>
        <v>BASSO</v>
      </c>
      <c r="H45" s="30"/>
      <c r="I45" s="30"/>
      <c r="J45" s="30"/>
    </row>
    <row r="46" spans="1:12" ht="63" customHeight="1" x14ac:dyDescent="0.25">
      <c r="A46" s="61"/>
      <c r="B46" s="61"/>
      <c r="C46" s="61" t="str">
        <f>'valutazione del rischio'!C46:C48</f>
        <v>Procedure disciplinari e licenziamento disciplinare</v>
      </c>
      <c r="D46" s="55" t="str">
        <f>'valutazione del rischio'!D46</f>
        <v>Contestazione dei fatti  e/o comportamenti</v>
      </c>
      <c r="E46" s="55" t="str">
        <f>'valutazione del rischio'!E46</f>
        <v>discrezionalità nella valutazione dei fatti, irregolartà nell'istruttoria</v>
      </c>
      <c r="F46" s="56" t="str">
        <f>'valutazione del rischio'!F46</f>
        <v>mancanza di trasparenza</v>
      </c>
      <c r="G46" s="26" t="str">
        <f>'valutazione del rischio'!N46</f>
        <v>BASSO</v>
      </c>
      <c r="H46" s="30"/>
      <c r="I46" s="30"/>
      <c r="J46" s="30"/>
    </row>
    <row r="47" spans="1:12" ht="47.25" x14ac:dyDescent="0.25">
      <c r="A47" s="61"/>
      <c r="B47" s="61"/>
      <c r="C47" s="61"/>
      <c r="D47" s="55" t="str">
        <f>'valutazione del rischio'!D47</f>
        <v xml:space="preserve">Istruttoria e verifica dei requisiti che generano responsabilità disciplinare </v>
      </c>
      <c r="E47" s="55" t="str">
        <f>'valutazione del rischio'!E47</f>
        <v>discrezionalità nella valutazione dei fatti, irregolartà nell'istruttoria</v>
      </c>
      <c r="F47" s="56" t="str">
        <f>'valutazione del rischio'!F47</f>
        <v>mancanza di trasparenza</v>
      </c>
      <c r="G47" s="26" t="str">
        <f>'valutazione del rischio'!N47</f>
        <v>BASSO</v>
      </c>
      <c r="H47" s="30"/>
      <c r="I47" s="30"/>
      <c r="J47" s="30"/>
    </row>
    <row r="48" spans="1:12" ht="47.25" x14ac:dyDescent="0.25">
      <c r="A48" s="61"/>
      <c r="B48" s="61"/>
      <c r="C48" s="61"/>
      <c r="D48" s="55" t="str">
        <f>'valutazione del rischio'!D48</f>
        <v>Provvedimento di definizione dell'iter disciplinare</v>
      </c>
      <c r="E48" s="55" t="str">
        <f>'valutazione del rischio'!E48</f>
        <v>Disomogenità e discrezionalità nella gestione delle procedure disciplinari</v>
      </c>
      <c r="F48" s="56" t="str">
        <f>'valutazione del rischio'!F48</f>
        <v>mancanza di trasparenza</v>
      </c>
      <c r="G48" s="26" t="str">
        <f>'valutazione del rischio'!N48</f>
        <v>BASSO</v>
      </c>
      <c r="H48" s="30"/>
      <c r="I48" s="30"/>
      <c r="J48" s="30"/>
    </row>
    <row r="49" spans="1:10" ht="63" x14ac:dyDescent="0.25">
      <c r="A49" s="61"/>
      <c r="B49" s="61" t="str">
        <f>'valutazione del rischio'!B49:B52</f>
        <v>Conclusione rapporto di lavoro</v>
      </c>
      <c r="C49" s="61" t="str">
        <f>'valutazione del rischio'!C49:C52</f>
        <v xml:space="preserve">Chiusura del rapporto </v>
      </c>
      <c r="D49" s="55" t="str">
        <f>'valutazione del rischio'!D49</f>
        <v>Presa d'atto della chiusura del rapporto per dimissioni, licenziamento a seguito di procedura disciplinare, collocamento a riposo d'ufficio</v>
      </c>
      <c r="E49" s="55" t="str">
        <f>'valutazione del rischio'!E49</f>
        <v>favorire/sfavorire posizioni soggettive e indebito arricchimento</v>
      </c>
      <c r="F49" s="56" t="str">
        <f>'valutazione del rischio'!F49</f>
        <v>inadeguatezza o assenza di competenze del personale addetto ai controlli</v>
      </c>
      <c r="G49" s="26" t="str">
        <f>'valutazione del rischio'!N49</f>
        <v>BASSO</v>
      </c>
      <c r="H49" s="30"/>
      <c r="I49" s="30"/>
      <c r="J49" s="30"/>
    </row>
    <row r="50" spans="1:10" ht="47.25" x14ac:dyDescent="0.25">
      <c r="A50" s="61"/>
      <c r="B50" s="61"/>
      <c r="C50" s="61"/>
      <c r="D50" s="55" t="str">
        <f>'valutazione del rischio'!D50</f>
        <v>Verifica dei requisiti che hanno portato alla chiusura del rapporto</v>
      </c>
      <c r="E50" s="55" t="str">
        <f>'valutazione del rischio'!E50</f>
        <v>favorire/sfavorire posizioni soggettive e indebito arricchimento</v>
      </c>
      <c r="F50" s="56" t="str">
        <f>'valutazione del rischio'!F50</f>
        <v>inadeguatezza o assenza di competenze del personale addetto ai controlli</v>
      </c>
      <c r="G50" s="26" t="str">
        <f>'valutazione del rischio'!N50</f>
        <v>BASSO</v>
      </c>
      <c r="H50" s="30"/>
      <c r="I50" s="30"/>
      <c r="J50" s="30"/>
    </row>
    <row r="51" spans="1:10" ht="63" x14ac:dyDescent="0.25">
      <c r="A51" s="61"/>
      <c r="B51" s="61"/>
      <c r="C51" s="61"/>
      <c r="D51" s="55" t="str">
        <f>'valutazione del rischio'!D51</f>
        <v>Verifica presenza di competenze a conguaglio</v>
      </c>
      <c r="E51" s="55" t="str">
        <f>'valutazione del rischio'!E51</f>
        <v>Discrezionalità nelle tempistiche (differenze di tempistiche nell'erogazione del TFR)</v>
      </c>
      <c r="F51" s="56" t="str">
        <f>'valutazione del rischio'!F51</f>
        <v>inadeguatezza o assenza di competenze del personale addetto ai controlli</v>
      </c>
      <c r="G51" s="26" t="str">
        <f>'valutazione del rischio'!N51</f>
        <v>MEDIO</v>
      </c>
      <c r="H51" s="16" t="s">
        <v>215</v>
      </c>
      <c r="I51" s="30" t="s">
        <v>186</v>
      </c>
      <c r="J51" s="30" t="s">
        <v>187</v>
      </c>
    </row>
    <row r="52" spans="1:10" ht="63" x14ac:dyDescent="0.25">
      <c r="A52" s="61"/>
      <c r="B52" s="61"/>
      <c r="C52" s="61"/>
      <c r="D52" s="55" t="str">
        <f>'valutazione del rischio'!D52</f>
        <v>Elaborazione e liquidazione TFR/TFS</v>
      </c>
      <c r="E52" s="55" t="str">
        <f>'valutazione del rischio'!E52</f>
        <v>Discrezionalità nelle tempistiche (differenze di tempistiche nell'erogazione del TFR)</v>
      </c>
      <c r="F52" s="56" t="str">
        <f>'valutazione del rischio'!F52</f>
        <v>inadeguatezza o assenza di competenze del personale addetto ai controlli</v>
      </c>
      <c r="G52" s="26" t="str">
        <f>'valutazione del rischio'!N52</f>
        <v>MEDIO</v>
      </c>
      <c r="H52" s="16" t="s">
        <v>215</v>
      </c>
      <c r="I52" s="30" t="s">
        <v>186</v>
      </c>
      <c r="J52" s="30" t="s">
        <v>187</v>
      </c>
    </row>
    <row r="53" spans="1:10" ht="94.5" customHeight="1" x14ac:dyDescent="0.25">
      <c r="A53" s="61" t="str">
        <f>'valutazione del rischio'!A53:A56</f>
        <v>Gestione delle entrate, delle spese e del patrimonio</v>
      </c>
      <c r="B53" s="61" t="str">
        <f>'valutazione del rischio'!B53:B55</f>
        <v>Ciclo attivo</v>
      </c>
      <c r="C53" s="61" t="str">
        <f>'valutazione del rischio'!C53:C55</f>
        <v>Emissione della fattura per i servizi assistenziali e residenziali (rette ecc.)</v>
      </c>
      <c r="D53" s="55" t="str">
        <f>'valutazione del rischio'!D53</f>
        <v>Controllo della documentazione e/o prospetti di gestione dei vari servizi (causali, extra-retta, ecc..)</v>
      </c>
      <c r="E53" s="55" t="str">
        <f>'valutazione del rischio'!E53</f>
        <v>favorire/sfavorire posizioni soggettive</v>
      </c>
      <c r="F53" s="56" t="str">
        <f>'valutazione del rischio'!F53</f>
        <v>esercizio prolungato ed esclusivo della responsabilità di un processo da parte di pochi o di un unico soggetto;</v>
      </c>
      <c r="G53" s="26" t="str">
        <f>'valutazione del rischio'!N53</f>
        <v>MEDIO</v>
      </c>
      <c r="H53" s="30" t="s">
        <v>207</v>
      </c>
      <c r="I53" s="30" t="s">
        <v>186</v>
      </c>
      <c r="J53" s="30" t="s">
        <v>187</v>
      </c>
    </row>
    <row r="54" spans="1:10" ht="63" x14ac:dyDescent="0.25">
      <c r="A54" s="61"/>
      <c r="B54" s="61"/>
      <c r="C54" s="61"/>
      <c r="D54" s="55" t="str">
        <f>'valutazione del rischio'!D54</f>
        <v>Emissione della fattura nei tempi previsti</v>
      </c>
      <c r="E54" s="55" t="str">
        <f>'valutazione del rischio'!E54</f>
        <v>non rispetto delle tempistiche previste</v>
      </c>
      <c r="F54" s="56" t="str">
        <f>'valutazione del rischio'!F54</f>
        <v>esercizio prolungato ed esclusivo della responsabilità di un processo da parte di pochi o di un unico soggetto;</v>
      </c>
      <c r="G54" s="26" t="str">
        <f>'valutazione del rischio'!N54</f>
        <v>BASSO</v>
      </c>
      <c r="H54" s="30"/>
      <c r="I54" s="30"/>
      <c r="J54" s="30"/>
    </row>
    <row r="55" spans="1:10" ht="63" x14ac:dyDescent="0.25">
      <c r="A55" s="61"/>
      <c r="B55" s="61"/>
      <c r="C55" s="61"/>
      <c r="D55" s="55" t="str">
        <f>'valutazione del rischio'!D55</f>
        <v>Controllo e gestione rette inevase</v>
      </c>
      <c r="E55" s="55" t="str">
        <f>'valutazione del rischio'!E55</f>
        <v>favorire/sfavorire posizioni soggettive</v>
      </c>
      <c r="F55" s="56" t="str">
        <f>'valutazione del rischio'!F55</f>
        <v>esercizio prolungato ed esclusivo della responsabilità di un processo da parte di pochi o di un unico soggetto;</v>
      </c>
      <c r="G55" s="26" t="str">
        <f>'valutazione del rischio'!N55</f>
        <v>MEDIO</v>
      </c>
      <c r="H55" s="16" t="s">
        <v>216</v>
      </c>
      <c r="I55" s="30" t="s">
        <v>186</v>
      </c>
      <c r="J55" s="30" t="s">
        <v>187</v>
      </c>
    </row>
    <row r="56" spans="1:10" ht="47.25" x14ac:dyDescent="0.25">
      <c r="A56" s="61"/>
      <c r="B56" s="53" t="str">
        <f>'valutazione del rischio'!B56</f>
        <v>Ciclo passivo</v>
      </c>
      <c r="C56" s="53" t="str">
        <f>'valutazione del rischio'!C56</f>
        <v>Pagamento fatture</v>
      </c>
      <c r="D56" s="55" t="str">
        <f>'valutazione del rischio'!D56</f>
        <v>Effettuazione dei controlli previsti per il pagamento delle fatture (CIG, DURC, ecc..)</v>
      </c>
      <c r="E56" s="55" t="str">
        <f>'valutazione del rischio'!E56</f>
        <v>Disomogenità delle valutazioni e non rispetto delle scadenze temporali</v>
      </c>
      <c r="F56" s="56" t="str">
        <f>'valutazione del rischio'!F56</f>
        <v>inadeguatezza o assenza di competenze del personale addetto ai controlli</v>
      </c>
      <c r="G56" s="26" t="str">
        <f>'valutazione del rischio'!N56</f>
        <v>ALTO</v>
      </c>
      <c r="H56" s="16" t="s">
        <v>216</v>
      </c>
      <c r="I56" s="30" t="s">
        <v>186</v>
      </c>
      <c r="J56" s="30" t="s">
        <v>187</v>
      </c>
    </row>
    <row r="57" spans="1:10" ht="63" customHeight="1" x14ac:dyDescent="0.25">
      <c r="A57" s="61" t="str">
        <f>'valutazione del rischio'!A57:A75</f>
        <v>Controlli, verifiche, ispezioni e
sanzioni</v>
      </c>
      <c r="B57" s="61" t="str">
        <f>'valutazione del rischio'!B57:B64</f>
        <v>Controllo della qualità dei servizi erogati</v>
      </c>
      <c r="C57" s="61" t="str">
        <f>'valutazione del rischio'!C57:C59</f>
        <v>Gestione di segnalazioni e reclami degli interessati</v>
      </c>
      <c r="D57" s="55" t="str">
        <f>'valutazione del rischio'!D57</f>
        <v>Raccolta dei reclami e segnalazioni</v>
      </c>
      <c r="E57" s="55" t="str">
        <f>'valutazione del rischio'!E57</f>
        <v>discrezionalità della gestione e non rispetto dei tempi procedurali</v>
      </c>
      <c r="F57" s="56" t="str">
        <f>'valutazione del rischio'!F57</f>
        <v>mancanza di misure di trattamento del rischio e/o controlli</v>
      </c>
      <c r="G57" s="26" t="str">
        <f>'valutazione del rischio'!N57</f>
        <v>BASSO</v>
      </c>
      <c r="H57" s="30"/>
      <c r="I57" s="30"/>
      <c r="J57" s="30"/>
    </row>
    <row r="58" spans="1:10" ht="47.25" x14ac:dyDescent="0.25">
      <c r="A58" s="61"/>
      <c r="B58" s="61"/>
      <c r="C58" s="61"/>
      <c r="D58" s="55" t="str">
        <f>'valutazione del rischio'!D58</f>
        <v>Gestione del reclamo con opportune verifiche</v>
      </c>
      <c r="E58" s="55" t="str">
        <f>'valutazione del rischio'!E58</f>
        <v>discrezionalità della gestione e non rispetto dei tempi procedurali</v>
      </c>
      <c r="F58" s="56" t="str">
        <f>'valutazione del rischio'!F58</f>
        <v>inadeguatezza o assenza di competenze del personale addetto ai controlli</v>
      </c>
      <c r="G58" s="26" t="str">
        <f>'valutazione del rischio'!N58</f>
        <v>BASSO</v>
      </c>
      <c r="H58" s="30"/>
      <c r="I58" s="30"/>
      <c r="J58" s="30"/>
    </row>
    <row r="59" spans="1:10" ht="47.25" x14ac:dyDescent="0.25">
      <c r="A59" s="61"/>
      <c r="B59" s="61"/>
      <c r="C59" s="61"/>
      <c r="D59" s="55" t="str">
        <f>'valutazione del rischio'!D59</f>
        <v>Risposta al reclamo</v>
      </c>
      <c r="E59" s="55" t="str">
        <f>'valutazione del rischio'!E59</f>
        <v>non rispetto delle tempistiche previste</v>
      </c>
      <c r="F59" s="56" t="str">
        <f>'valutazione del rischio'!F59</f>
        <v>inadeguatezza o assenza di competenze del personale addetto ai controlli</v>
      </c>
      <c r="G59" s="26" t="str">
        <f>'valutazione del rischio'!N59</f>
        <v>BASSO</v>
      </c>
      <c r="H59" s="30"/>
      <c r="I59" s="30"/>
      <c r="J59" s="30"/>
    </row>
    <row r="60" spans="1:10" ht="47.25" x14ac:dyDescent="0.25">
      <c r="A60" s="61"/>
      <c r="B60" s="61"/>
      <c r="C60" s="61" t="str">
        <f>'valutazione del rischio'!C60:C62</f>
        <v>Controllo del rispetto dei protocolli nei servizi resi agli ospiti e utenti (esempio attribuzione di trattamenti privilegiati)</v>
      </c>
      <c r="D60" s="55" t="str">
        <f>'valutazione del rischio'!D60</f>
        <v>Richiesta di accesso ai servizi e/o prestazioni erogate</v>
      </c>
      <c r="E60" s="55" t="str">
        <f>'valutazione del rischio'!E60</f>
        <v>disomogenità nella valutazione dei criteri di ammissione delle richieste</v>
      </c>
      <c r="F60" s="56" t="str">
        <f>'valutazione del rischio'!F60</f>
        <v>mancanza di misure di trattamento del rischio e/o controlli</v>
      </c>
      <c r="G60" s="26" t="str">
        <f>'valutazione del rischio'!N60</f>
        <v>MEDIO</v>
      </c>
      <c r="H60" s="16" t="s">
        <v>283</v>
      </c>
      <c r="I60" s="30" t="s">
        <v>186</v>
      </c>
      <c r="J60" s="30" t="s">
        <v>187</v>
      </c>
    </row>
    <row r="61" spans="1:10" ht="47.25" x14ac:dyDescent="0.25">
      <c r="A61" s="61"/>
      <c r="B61" s="61"/>
      <c r="C61" s="61"/>
      <c r="D61" s="55" t="str">
        <f>'valutazione del rischio'!D61</f>
        <v>Valutazione della richiesta</v>
      </c>
      <c r="E61" s="55" t="str">
        <f>'valutazione del rischio'!E61</f>
        <v>disomogenità nella valutazione dei criteri di ammissione delle richieste</v>
      </c>
      <c r="F61" s="56" t="str">
        <f>'valutazione del rischio'!F61</f>
        <v>mancanza di misure di trattamento del rischio e/o controlli</v>
      </c>
      <c r="G61" s="26" t="str">
        <f>'valutazione del rischio'!N61</f>
        <v>MEDIO</v>
      </c>
      <c r="H61" s="16" t="s">
        <v>283</v>
      </c>
      <c r="I61" s="30" t="s">
        <v>186</v>
      </c>
      <c r="J61" s="30" t="s">
        <v>187</v>
      </c>
    </row>
    <row r="62" spans="1:10" ht="31.5" x14ac:dyDescent="0.25">
      <c r="A62" s="61"/>
      <c r="B62" s="61"/>
      <c r="C62" s="61"/>
      <c r="D62" s="55" t="str">
        <f>'valutazione del rischio'!D62</f>
        <v>Erogazione del servizio/prestazione</v>
      </c>
      <c r="E62" s="55" t="str">
        <f>'valutazione del rischio'!E62</f>
        <v xml:space="preserve">favorire/sfavorire posizioni soggettive </v>
      </c>
      <c r="F62" s="56" t="str">
        <f>'valutazione del rischio'!F62</f>
        <v>scarsa responsabilizzazione interna</v>
      </c>
      <c r="G62" s="26" t="str">
        <f>'valutazione del rischio'!N62</f>
        <v>BASSO</v>
      </c>
      <c r="H62" s="30"/>
      <c r="I62" s="30"/>
      <c r="J62" s="30"/>
    </row>
    <row r="63" spans="1:10" ht="47.25" customHeight="1" x14ac:dyDescent="0.25">
      <c r="A63" s="61"/>
      <c r="B63" s="61"/>
      <c r="C63" s="61" t="str">
        <f>'valutazione del rischio'!C63:C64</f>
        <v>Controllo rispetto Carta dei servizi</v>
      </c>
      <c r="D63" s="55" t="str">
        <f>'valutazione del rischio'!D63</f>
        <v>Formazione del personale sulla carta dei servizi</v>
      </c>
      <c r="E63" s="55" t="str">
        <f>'valutazione del rischio'!E63</f>
        <v>scarsa trasparenza e conoscenza del servizio</v>
      </c>
      <c r="F63" s="56" t="str">
        <f>'valutazione del rischio'!F63</f>
        <v>scarsa responsabilizzazione interna</v>
      </c>
      <c r="G63" s="26" t="str">
        <f>'valutazione del rischio'!N63</f>
        <v>BASSO</v>
      </c>
      <c r="H63" s="30"/>
      <c r="I63" s="30"/>
      <c r="J63" s="30"/>
    </row>
    <row r="64" spans="1:10" ht="47.25" x14ac:dyDescent="0.25">
      <c r="A64" s="61"/>
      <c r="B64" s="61"/>
      <c r="C64" s="61"/>
      <c r="D64" s="55" t="str">
        <f>'valutazione del rischio'!D64</f>
        <v xml:space="preserve">Controllo del rispetto degli standard della carta dei servizi </v>
      </c>
      <c r="E64" s="55" t="str">
        <f>'valutazione del rischio'!E64</f>
        <v>scarsa trasparenza del servizio reso e disomogeneità dei comportamenti</v>
      </c>
      <c r="F64" s="56" t="str">
        <f>'valutazione del rischio'!F64</f>
        <v>inadeguatezza o assenza di competenze del personale addetto ai controlli</v>
      </c>
      <c r="G64" s="26" t="str">
        <f>'valutazione del rischio'!N64</f>
        <v>BASSO</v>
      </c>
      <c r="H64" s="30"/>
      <c r="I64" s="30"/>
      <c r="J64" s="30"/>
    </row>
    <row r="65" spans="1:10" ht="47.25" customHeight="1" x14ac:dyDescent="0.25">
      <c r="A65" s="61"/>
      <c r="B65" s="61" t="str">
        <f>'valutazione del rischio'!B65:B67</f>
        <v>Gestione segnalazione illeciti</v>
      </c>
      <c r="C65" s="61" t="str">
        <f>'valutazione del rischio'!C65:C67</f>
        <v>Gestione segnalazioni whistleblowing</v>
      </c>
      <c r="D65" s="55" t="str">
        <f>'valutazione del rischio'!D65</f>
        <v>Raccolta segnalazioni</v>
      </c>
      <c r="E65" s="55" t="str">
        <f>'valutazione del rischio'!E65</f>
        <v>discrezionalità nella gestione</v>
      </c>
      <c r="F65" s="56" t="str">
        <f>'valutazione del rischio'!F65</f>
        <v>inadeguatezza o assenza di competenze del personale addetto ai controlli</v>
      </c>
      <c r="G65" s="26" t="str">
        <f>'valutazione del rischio'!N65</f>
        <v>BASSO</v>
      </c>
      <c r="H65" s="30"/>
      <c r="I65" s="30"/>
      <c r="J65" s="30"/>
    </row>
    <row r="66" spans="1:10" ht="47.25" x14ac:dyDescent="0.25">
      <c r="A66" s="61"/>
      <c r="B66" s="61"/>
      <c r="C66" s="61"/>
      <c r="D66" s="55" t="str">
        <f>'valutazione del rischio'!D66</f>
        <v>Gestrione e valutazione della segnalazione</v>
      </c>
      <c r="E66" s="55" t="str">
        <f>'valutazione del rischio'!E66</f>
        <v>non rispetto delle tempistiche previste</v>
      </c>
      <c r="F66" s="56" t="str">
        <f>'valutazione del rischio'!F66</f>
        <v>inadeguatezza o assenza di competenze del personale addetto ai controlli</v>
      </c>
      <c r="G66" s="26" t="str">
        <f>'valutazione del rischio'!N66</f>
        <v>BASSO</v>
      </c>
      <c r="H66" s="30"/>
      <c r="I66" s="30"/>
      <c r="J66" s="30"/>
    </row>
    <row r="67" spans="1:10" x14ac:dyDescent="0.25">
      <c r="A67" s="61"/>
      <c r="B67" s="61"/>
      <c r="C67" s="61"/>
      <c r="D67" s="55" t="str">
        <f>'valutazione del rischio'!D67</f>
        <v>Conclusione del procedimento</v>
      </c>
      <c r="E67" s="55" t="str">
        <f>'valutazione del rischio'!E67</f>
        <v>discrezionalità nella gestione</v>
      </c>
      <c r="F67" s="56" t="str">
        <f>'valutazione del rischio'!F67</f>
        <v>mancanza di trasparenza</v>
      </c>
      <c r="G67" s="26" t="str">
        <f>'valutazione del rischio'!N67</f>
        <v>BASSO</v>
      </c>
      <c r="H67" s="30"/>
      <c r="I67" s="30"/>
      <c r="J67" s="30"/>
    </row>
    <row r="68" spans="1:10" ht="63" x14ac:dyDescent="0.25">
      <c r="A68" s="61"/>
      <c r="B68" s="61" t="str">
        <f>'valutazione del rischio'!B68:B69</f>
        <v>Gestione decessi in struttura</v>
      </c>
      <c r="C68" s="61" t="str">
        <f>'valutazione del rischio'!C68:C69</f>
        <v>Gestione decessi in struttura</v>
      </c>
      <c r="D68" s="55" t="str">
        <f>'valutazione del rischio'!D68</f>
        <v>Segnalazione del decesso e accertamento della morte</v>
      </c>
      <c r="E68" s="55" t="str">
        <f>'valutazione del rischio'!E68</f>
        <v>comunicazione in anticipo di un decesso ad una determinata impresa di onoranze funebri</v>
      </c>
      <c r="F68" s="56" t="str">
        <f>'valutazione del rischio'!F68</f>
        <v>scarsa responsabilizzazione interna</v>
      </c>
      <c r="G68" s="26" t="str">
        <f>'valutazione del rischio'!N68</f>
        <v>MEDIO</v>
      </c>
      <c r="H68" s="16" t="s">
        <v>208</v>
      </c>
      <c r="I68" s="30" t="s">
        <v>186</v>
      </c>
      <c r="J68" s="30" t="s">
        <v>187</v>
      </c>
    </row>
    <row r="69" spans="1:10" ht="31.5" x14ac:dyDescent="0.25">
      <c r="A69" s="61"/>
      <c r="B69" s="61"/>
      <c r="C69" s="61"/>
      <c r="D69" s="55" t="str">
        <f>'valutazione del rischio'!D69</f>
        <v>Cura e preparazione della salma per familiari e rito funebre</v>
      </c>
      <c r="E69" s="55" t="str">
        <f>'valutazione del rischio'!E69</f>
        <v>non rispetto delle tempistiche previste</v>
      </c>
      <c r="F69" s="56" t="str">
        <f>'valutazione del rischio'!F69</f>
        <v>scarsa responsabilizzazione interna</v>
      </c>
      <c r="G69" s="26" t="str">
        <f>'valutazione del rischio'!N69</f>
        <v>BASSO</v>
      </c>
      <c r="H69" s="30"/>
      <c r="I69" s="30"/>
      <c r="J69" s="30"/>
    </row>
    <row r="70" spans="1:10" ht="47.25" x14ac:dyDescent="0.25">
      <c r="A70" s="61"/>
      <c r="B70" s="61" t="str">
        <f>'valutazione del rischio'!B70:B75</f>
        <v>Gestione privacy</v>
      </c>
      <c r="C70" s="61" t="str">
        <f>'valutazione del rischio'!C70:C75</f>
        <v>Gestione banche dati o informazioni riservate in ambito generale ed in ambito sanitario</v>
      </c>
      <c r="D70" s="55" t="str">
        <f>'valutazione del rischio'!D70</f>
        <v>Nomina DPO</v>
      </c>
      <c r="E70" s="55" t="str">
        <f>'valutazione del rischio'!E70</f>
        <v>violazione della normativa europea</v>
      </c>
      <c r="F70" s="56" t="str">
        <f>'valutazione del rischio'!F70</f>
        <v>inadeguatezza o assenza di competenze del personale addetto al processo</v>
      </c>
      <c r="G70" s="26" t="str">
        <f>'valutazione del rischio'!N70</f>
        <v>MEDIO</v>
      </c>
      <c r="H70" s="30" t="s">
        <v>217</v>
      </c>
      <c r="I70" s="30" t="s">
        <v>186</v>
      </c>
      <c r="J70" s="30" t="s">
        <v>187</v>
      </c>
    </row>
    <row r="71" spans="1:10" ht="47.25" x14ac:dyDescent="0.25">
      <c r="A71" s="61"/>
      <c r="B71" s="61"/>
      <c r="C71" s="61"/>
      <c r="D71" s="55" t="str">
        <f>'valutazione del rischio'!D71</f>
        <v>Approvazione e aggiornamento registro trattamento dei dati</v>
      </c>
      <c r="E71" s="55" t="str">
        <f>'valutazione del rischio'!E71</f>
        <v>violazione della normativa europea</v>
      </c>
      <c r="F71" s="56" t="str">
        <f>'valutazione del rischio'!F71</f>
        <v>inadeguatezza o assenza di competenze del personale addetto al processo</v>
      </c>
      <c r="G71" s="26" t="str">
        <f>'valutazione del rischio'!N71</f>
        <v>MEDIO</v>
      </c>
      <c r="H71" s="30" t="s">
        <v>218</v>
      </c>
      <c r="I71" s="30" t="s">
        <v>186</v>
      </c>
      <c r="J71" s="30" t="s">
        <v>187</v>
      </c>
    </row>
    <row r="72" spans="1:10" ht="47.25" x14ac:dyDescent="0.25">
      <c r="A72" s="61"/>
      <c r="B72" s="61"/>
      <c r="C72" s="61"/>
      <c r="D72" s="55" t="str">
        <f>'valutazione del rischio'!D72</f>
        <v>Attribuzione dell'incarico al trattamento dei dati al personale</v>
      </c>
      <c r="E72" s="55" t="str">
        <f>'valutazione del rischio'!E72</f>
        <v>violazione della normativa europea</v>
      </c>
      <c r="F72" s="56" t="str">
        <f>'valutazione del rischio'!F72</f>
        <v>inadeguatezza o assenza di competenze del personale addetto al processo</v>
      </c>
      <c r="G72" s="26" t="str">
        <f>'valutazione del rischio'!N72</f>
        <v>BASSO</v>
      </c>
      <c r="H72" s="30"/>
      <c r="I72" s="30"/>
      <c r="J72" s="30"/>
    </row>
    <row r="73" spans="1:10" ht="47.25" x14ac:dyDescent="0.25">
      <c r="A73" s="61"/>
      <c r="B73" s="61"/>
      <c r="C73" s="61"/>
      <c r="D73" s="55" t="str">
        <f>'valutazione del rischio'!D73</f>
        <v>Creazione del profilo di accesso specifico al singolo incarito all'interno dei sistemi informativi</v>
      </c>
      <c r="E73" s="55" t="str">
        <f>'valutazione del rischio'!E73</f>
        <v>disomogeneità delle valutazioni</v>
      </c>
      <c r="F73" s="56" t="str">
        <f>'valutazione del rischio'!F73</f>
        <v>inadeguatezza o assenza di competenze del personale addetto al processo</v>
      </c>
      <c r="G73" s="26" t="str">
        <f>'valutazione del rischio'!N73</f>
        <v>MEDIO</v>
      </c>
      <c r="H73" s="16" t="s">
        <v>219</v>
      </c>
      <c r="I73" s="30" t="s">
        <v>186</v>
      </c>
      <c r="J73" s="30" t="s">
        <v>187</v>
      </c>
    </row>
    <row r="74" spans="1:10" ht="31.5" x14ac:dyDescent="0.25">
      <c r="A74" s="61"/>
      <c r="B74" s="61"/>
      <c r="C74" s="61"/>
      <c r="D74" s="55" t="str">
        <f>'valutazione del rischio'!D74</f>
        <v>Informazione sulla gestione del dato e l'uso dei dispositivi informatici</v>
      </c>
      <c r="E74" s="55" t="str">
        <f>'valutazione del rischio'!E74</f>
        <v>violazione della normativa europea</v>
      </c>
      <c r="F74" s="56" t="str">
        <f>'valutazione del rischio'!F74</f>
        <v>scarsa responsabilizzazione interna</v>
      </c>
      <c r="G74" s="26" t="str">
        <f>'valutazione del rischio'!N74</f>
        <v>BASSO</v>
      </c>
      <c r="H74" s="30"/>
      <c r="I74" s="30"/>
      <c r="J74" s="30"/>
    </row>
    <row r="75" spans="1:10" ht="31.5" x14ac:dyDescent="0.25">
      <c r="A75" s="61"/>
      <c r="B75" s="61"/>
      <c r="C75" s="61"/>
      <c r="D75" s="55" t="str">
        <f>'valutazione del rischio'!D75</f>
        <v>Trattamento dei dati</v>
      </c>
      <c r="E75" s="55" t="str">
        <f>'valutazione del rischio'!E75</f>
        <v>violazione della normativa europea</v>
      </c>
      <c r="F75" s="56" t="str">
        <f>'valutazione del rischio'!F75</f>
        <v>scarsa responsabilizzazione interna</v>
      </c>
      <c r="G75" s="26" t="str">
        <f>'valutazione del rischio'!N75</f>
        <v>MEDIO</v>
      </c>
      <c r="H75" s="30" t="s">
        <v>209</v>
      </c>
      <c r="I75" s="30" t="s">
        <v>186</v>
      </c>
      <c r="J75" s="30" t="s">
        <v>187</v>
      </c>
    </row>
    <row r="76" spans="1:10" ht="47.25" x14ac:dyDescent="0.25">
      <c r="A76" s="61" t="str">
        <f>'valutazione del rischio'!A76:A80</f>
        <v>Incarichi e nomine</v>
      </c>
      <c r="B76" s="61" t="str">
        <f>'valutazione del rischio'!B76:B80</f>
        <v>Incarichi e nomine</v>
      </c>
      <c r="C76" s="61" t="str">
        <f>'valutazione del rischio'!C76:C80</f>
        <v>Incarichi e consulenze professionali</v>
      </c>
      <c r="D76" s="55" t="str">
        <f>'valutazione del rischio'!D76</f>
        <v>Valutazione della necessità di ricorrere a liberi professionisti/consulenti</v>
      </c>
      <c r="E76" s="55" t="str">
        <f>'valutazione del rischio'!E76</f>
        <v>scarsa trasparenza nell'affidamento dell'incarico/consulenza</v>
      </c>
      <c r="F76" s="56" t="str">
        <f>'valutazione del rischio'!F76</f>
        <v>mancanza di trasparenza</v>
      </c>
      <c r="G76" s="26" t="str">
        <f>'valutazione del rischio'!N76</f>
        <v>MEDIO</v>
      </c>
      <c r="H76" s="16" t="s">
        <v>210</v>
      </c>
      <c r="I76" s="30" t="s">
        <v>186</v>
      </c>
      <c r="J76" s="30" t="s">
        <v>187</v>
      </c>
    </row>
    <row r="77" spans="1:10" ht="47.25" x14ac:dyDescent="0.25">
      <c r="A77" s="61"/>
      <c r="B77" s="61"/>
      <c r="C77" s="61"/>
      <c r="D77" s="55" t="str">
        <f>'valutazione del rischio'!D77</f>
        <v>Scelta della procedura di affidamento</v>
      </c>
      <c r="E77" s="55" t="str">
        <f>'valutazione del rischio'!E77</f>
        <v>scarsa trasparenza nell'affidamento dell'incarico/consulenza</v>
      </c>
      <c r="F77" s="56" t="str">
        <f>'valutazione del rischio'!F77</f>
        <v>mancanza di trasparenza</v>
      </c>
      <c r="G77" s="26" t="str">
        <f>'valutazione del rischio'!N77</f>
        <v>MEDIO</v>
      </c>
      <c r="H77" s="16" t="s">
        <v>210</v>
      </c>
      <c r="I77" s="30" t="s">
        <v>186</v>
      </c>
      <c r="J77" s="30" t="s">
        <v>187</v>
      </c>
    </row>
    <row r="78" spans="1:10" ht="47.25" x14ac:dyDescent="0.25">
      <c r="A78" s="61"/>
      <c r="B78" s="61"/>
      <c r="C78" s="61"/>
      <c r="D78" s="55" t="str">
        <f>'valutazione del rischio'!D78</f>
        <v>Determinazione a contrarre</v>
      </c>
      <c r="E78" s="55" t="str">
        <f>'valutazione del rischio'!E78</f>
        <v>disomogeneità di valutazione nella individuazione del soggetto destinatario</v>
      </c>
      <c r="F78" s="56" t="str">
        <f>'valutazione del rischio'!F78</f>
        <v>mancanza di trasparenza</v>
      </c>
      <c r="G78" s="26" t="str">
        <f>'valutazione del rischio'!N78</f>
        <v>MEDIO</v>
      </c>
      <c r="H78" s="16" t="s">
        <v>210</v>
      </c>
      <c r="I78" s="30" t="s">
        <v>186</v>
      </c>
      <c r="J78" s="30" t="s">
        <v>187</v>
      </c>
    </row>
    <row r="79" spans="1:10" ht="47.25" x14ac:dyDescent="0.25">
      <c r="A79" s="61"/>
      <c r="B79" s="61"/>
      <c r="C79" s="61"/>
      <c r="D79" s="55" t="str">
        <f>'valutazione del rischio'!D79</f>
        <v>Verifica dei requisiti</v>
      </c>
      <c r="E79" s="55" t="str">
        <f>'valutazione del rischio'!E79</f>
        <v>scarso controllo del possesso dei requisiti</v>
      </c>
      <c r="F79" s="56" t="str">
        <f>'valutazione del rischio'!F79</f>
        <v>inadeguatezza o assenza di competenze del personale addetto ai controlli</v>
      </c>
      <c r="G79" s="26" t="str">
        <f>'valutazione del rischio'!N79</f>
        <v>MEDIO</v>
      </c>
      <c r="H79" s="16" t="s">
        <v>211</v>
      </c>
      <c r="I79" s="30" t="s">
        <v>186</v>
      </c>
      <c r="J79" s="30" t="s">
        <v>187</v>
      </c>
    </row>
    <row r="80" spans="1:10" ht="31.5" x14ac:dyDescent="0.25">
      <c r="A80" s="61"/>
      <c r="B80" s="61"/>
      <c r="C80" s="61"/>
      <c r="D80" s="55" t="str">
        <f>'valutazione del rischio'!D80</f>
        <v>Affidamento incarico</v>
      </c>
      <c r="E80" s="55" t="str">
        <f>'valutazione del rischio'!E80</f>
        <v xml:space="preserve">favorire/sfavorire posizioni soggettive </v>
      </c>
      <c r="F80" s="56" t="str">
        <f>'valutazione del rischio'!F80</f>
        <v>mancanza di trasparenza</v>
      </c>
      <c r="G80" s="26" t="str">
        <f>'valutazione del rischio'!N80</f>
        <v>MEDIO</v>
      </c>
      <c r="H80" s="16" t="s">
        <v>211</v>
      </c>
      <c r="I80" s="30" t="s">
        <v>186</v>
      </c>
      <c r="J80" s="30" t="s">
        <v>187</v>
      </c>
    </row>
    <row r="81" spans="1:10" ht="47.25" customHeight="1" x14ac:dyDescent="0.25">
      <c r="A81" s="61" t="str">
        <f>'valutazione del rischio'!A81:A83</f>
        <v>Affari legali e contenziosi</v>
      </c>
      <c r="B81" s="61" t="str">
        <f>'valutazione del rischio'!B81:B83</f>
        <v>Gestione accesso agli atti</v>
      </c>
      <c r="C81" s="61"/>
      <c r="D81" s="55" t="str">
        <f>'valutazione del rischio'!D81</f>
        <v>Ricezione istanza di accesso</v>
      </c>
      <c r="E81" s="55" t="str">
        <f>'valutazione del rischio'!E81</f>
        <v>disomogenità nella valutazione delle richieste</v>
      </c>
      <c r="F81" s="56" t="str">
        <f>'valutazione del rischio'!F81</f>
        <v>mancanza di trasparenza</v>
      </c>
      <c r="G81" s="26" t="str">
        <f>'valutazione del rischio'!N81</f>
        <v>BASSO</v>
      </c>
      <c r="H81" s="30"/>
      <c r="I81" s="30"/>
      <c r="J81" s="30"/>
    </row>
    <row r="82" spans="1:10" ht="31.5" x14ac:dyDescent="0.25">
      <c r="A82" s="61"/>
      <c r="B82" s="61"/>
      <c r="C82" s="61"/>
      <c r="D82" s="55" t="str">
        <f>'valutazione del rischio'!D82</f>
        <v>Valutazione dell'istanza e coinvolgimento di eventuali cointeressati</v>
      </c>
      <c r="E82" s="55" t="str">
        <f>'valutazione del rischio'!E82</f>
        <v>disomogenità nella valutazione delle richieste</v>
      </c>
      <c r="F82" s="56" t="str">
        <f>'valutazione del rischio'!F82</f>
        <v>mancanza di trasparenza</v>
      </c>
      <c r="G82" s="26" t="str">
        <f>'valutazione del rischio'!N82</f>
        <v>BASSO</v>
      </c>
      <c r="H82" s="30"/>
      <c r="I82" s="30"/>
      <c r="J82" s="30"/>
    </row>
    <row r="83" spans="1:10" ht="31.5" x14ac:dyDescent="0.25">
      <c r="A83" s="61"/>
      <c r="B83" s="61"/>
      <c r="C83" s="61"/>
      <c r="D83" s="55" t="str">
        <f>'valutazione del rischio'!D83</f>
        <v>Decisione sull'istanza e comunicazione</v>
      </c>
      <c r="E83" s="55" t="str">
        <f>'valutazione del rischio'!E83</f>
        <v>disomogenità nella valutazione delle richieste</v>
      </c>
      <c r="F83" s="56" t="str">
        <f>'valutazione del rischio'!F83</f>
        <v>mancanza di trasparenza</v>
      </c>
      <c r="G83" s="26" t="str">
        <f>'valutazione del rischio'!N83</f>
        <v>BASSO</v>
      </c>
      <c r="H83" s="30"/>
      <c r="I83" s="30"/>
      <c r="J83" s="30"/>
    </row>
    <row r="84" spans="1:10" ht="47.25" x14ac:dyDescent="0.25">
      <c r="A84" s="61" t="str">
        <f>'valutazione del rischio'!A84:A87</f>
        <v>Liste d'attesa</v>
      </c>
      <c r="B84" s="61" t="str">
        <f>'valutazione del rischio'!B84:B87</f>
        <v>Accesso ai servizi di natura residenziale, semiresidenziale  e servizi esterni sia convenzionati che non</v>
      </c>
      <c r="C84" s="61"/>
      <c r="D84" s="55" t="str">
        <f>'valutazione del rischio'!D84</f>
        <v xml:space="preserve">Ricezione richiesta inserimento nel servizio </v>
      </c>
      <c r="E84" s="55" t="str">
        <f>'valutazione del rischio'!E84</f>
        <v>scarsa trasparenza/poca pubblicità dell'opportunità</v>
      </c>
      <c r="F84" s="56" t="str">
        <f>'valutazione del rischio'!F84</f>
        <v>mancanza di misure di trattamento del rischio e/o controlli</v>
      </c>
      <c r="G84" s="26" t="str">
        <f>'valutazione del rischio'!N84</f>
        <v>BASSO</v>
      </c>
      <c r="H84" s="30"/>
      <c r="I84" s="30"/>
      <c r="J84" s="30"/>
    </row>
    <row r="85" spans="1:10" ht="47.25" x14ac:dyDescent="0.25">
      <c r="A85" s="61"/>
      <c r="B85" s="61"/>
      <c r="C85" s="61"/>
      <c r="D85" s="55" t="str">
        <f>'valutazione del rischio'!D85</f>
        <v>Valutazione della richiesta</v>
      </c>
      <c r="E85" s="55" t="str">
        <f>'valutazione del rischio'!E85</f>
        <v>disomogenità nella valutazione delle richieste</v>
      </c>
      <c r="F85" s="56" t="str">
        <f>'valutazione del rischio'!F85</f>
        <v>mancanza di misure di trattamento del rischio e/o controlli</v>
      </c>
      <c r="G85" s="26" t="str">
        <f>'valutazione del rischio'!N85</f>
        <v>BASSO</v>
      </c>
      <c r="H85" s="30"/>
      <c r="I85" s="30"/>
      <c r="J85" s="30"/>
    </row>
    <row r="86" spans="1:10" ht="47.25" x14ac:dyDescent="0.25">
      <c r="A86" s="61"/>
      <c r="B86" s="61"/>
      <c r="C86" s="61"/>
      <c r="D86" s="55" t="str">
        <f>'valutazione del rischio'!D86</f>
        <v>Gestione della lista d'attesa</v>
      </c>
      <c r="E86" s="55" t="str">
        <f>'valutazione del rischio'!E86</f>
        <v>disomogenità nella valutazione delle richieste</v>
      </c>
      <c r="F86" s="56" t="str">
        <f>'valutazione del rischio'!F86</f>
        <v>mancanza di misure di trattamento del rischio e/o controlli</v>
      </c>
      <c r="G86" s="26" t="str">
        <f>'valutazione del rischio'!N86</f>
        <v>BASSO</v>
      </c>
      <c r="H86" s="30"/>
      <c r="I86" s="30"/>
      <c r="J86" s="30"/>
    </row>
    <row r="87" spans="1:10" ht="47.25" x14ac:dyDescent="0.25">
      <c r="A87" s="61"/>
      <c r="B87" s="61"/>
      <c r="C87" s="61"/>
      <c r="D87" s="55" t="str">
        <f>'valutazione del rischio'!D87</f>
        <v>Accoglimento della richiesta</v>
      </c>
      <c r="E87" s="55" t="str">
        <f>'valutazione del rischio'!E87</f>
        <v>scarso controllo del possesso dei requisiti</v>
      </c>
      <c r="F87" s="56" t="str">
        <f>'valutazione del rischio'!F87</f>
        <v>mancanza di misure di trattamento del rischio e/o controlli</v>
      </c>
      <c r="G87" s="26" t="str">
        <f>'valutazione del rischio'!N87</f>
        <v>BASSO</v>
      </c>
      <c r="H87" s="30"/>
      <c r="I87" s="30"/>
      <c r="J87" s="30"/>
    </row>
    <row r="90" spans="1:10" x14ac:dyDescent="0.25">
      <c r="F90" s="8" t="s">
        <v>81</v>
      </c>
      <c r="G90" s="3">
        <f>COUNTIF($G$4:$G$87,F90)</f>
        <v>7</v>
      </c>
    </row>
    <row r="91" spans="1:10" x14ac:dyDescent="0.25">
      <c r="F91" s="8" t="s">
        <v>71</v>
      </c>
      <c r="G91" s="3">
        <f>COUNTIF($G$4:$G$87,F91)</f>
        <v>32</v>
      </c>
    </row>
    <row r="92" spans="1:10" x14ac:dyDescent="0.25">
      <c r="F92" s="8" t="s">
        <v>191</v>
      </c>
      <c r="G92" s="3">
        <f>COUNTIF($G$4:$G$87,F92)</f>
        <v>45</v>
      </c>
    </row>
    <row r="94" spans="1:10" x14ac:dyDescent="0.25">
      <c r="G94" s="3">
        <f>SUM(G90:G93)</f>
        <v>84</v>
      </c>
    </row>
  </sheetData>
  <mergeCells count="44">
    <mergeCell ref="A84:A87"/>
    <mergeCell ref="B84:B87"/>
    <mergeCell ref="C84:C87"/>
    <mergeCell ref="C70:C75"/>
    <mergeCell ref="A76:A80"/>
    <mergeCell ref="B76:B80"/>
    <mergeCell ref="C76:C80"/>
    <mergeCell ref="A81:A83"/>
    <mergeCell ref="B81:B83"/>
    <mergeCell ref="C81:C83"/>
    <mergeCell ref="A57:A75"/>
    <mergeCell ref="B57:B64"/>
    <mergeCell ref="C57:C59"/>
    <mergeCell ref="C60:C62"/>
    <mergeCell ref="C63:C64"/>
    <mergeCell ref="B65:B67"/>
    <mergeCell ref="C65:C67"/>
    <mergeCell ref="B68:B69"/>
    <mergeCell ref="C68:C69"/>
    <mergeCell ref="B70:B75"/>
    <mergeCell ref="C46:C48"/>
    <mergeCell ref="B49:B52"/>
    <mergeCell ref="C49:C52"/>
    <mergeCell ref="A53:A56"/>
    <mergeCell ref="B53:B55"/>
    <mergeCell ref="C53:C55"/>
    <mergeCell ref="A23:A52"/>
    <mergeCell ref="B23:B30"/>
    <mergeCell ref="C23:C27"/>
    <mergeCell ref="C28:C30"/>
    <mergeCell ref="B31:B48"/>
    <mergeCell ref="C31:C32"/>
    <mergeCell ref="C33:C35"/>
    <mergeCell ref="C36:C39"/>
    <mergeCell ref="C40:C42"/>
    <mergeCell ref="C43:C45"/>
    <mergeCell ref="A5:A22"/>
    <mergeCell ref="C5:C7"/>
    <mergeCell ref="C8:C11"/>
    <mergeCell ref="C20:C22"/>
    <mergeCell ref="C12:C14"/>
    <mergeCell ref="B5:B14"/>
    <mergeCell ref="C15:C18"/>
    <mergeCell ref="B15:B22"/>
  </mergeCells>
  <pageMargins left="0.70866141732283472" right="0.70866141732283472" top="1.1417322834645669" bottom="0.74803149606299213" header="0.31496062992125984" footer="0.31496062992125984"/>
  <pageSetup paperSize="8" scale="74" orientation="landscape" r:id="rId1"/>
  <headerFooter>
    <oddHeader>&amp;CTABELLONE PROCESSI - RISCHI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zoomScaleNormal="100" workbookViewId="0">
      <pane ySplit="1" topLeftCell="A2" activePane="bottomLeft" state="frozen"/>
      <selection activeCell="B1" sqref="B1"/>
      <selection pane="bottomLeft" activeCell="H7" sqref="H7"/>
    </sheetView>
  </sheetViews>
  <sheetFormatPr defaultRowHeight="15" x14ac:dyDescent="0.25"/>
  <cols>
    <col min="1" max="1" width="15.7109375" customWidth="1"/>
    <col min="2" max="2" width="23.28515625" customWidth="1"/>
    <col min="3" max="3" width="15.7109375" customWidth="1"/>
    <col min="4" max="4" width="21" customWidth="1"/>
    <col min="5" max="5" width="12.5703125" customWidth="1"/>
    <col min="6" max="7" width="24.7109375" customWidth="1"/>
    <col min="8" max="8" width="30.28515625" customWidth="1"/>
    <col min="9" max="9" width="26" customWidth="1"/>
    <col min="10" max="10" width="13" customWidth="1"/>
    <col min="11" max="11" width="13.5703125" customWidth="1"/>
    <col min="12" max="12" width="33.7109375" customWidth="1"/>
  </cols>
  <sheetData>
    <row r="1" spans="1:12" ht="45" x14ac:dyDescent="0.25">
      <c r="A1" s="33" t="str">
        <f>monitoraggio!C1</f>
        <v>SOTTOPROCESSI</v>
      </c>
      <c r="B1" s="33" t="str">
        <f>monitoraggio!D1</f>
        <v>ATTIVITA'</v>
      </c>
      <c r="C1" s="33" t="str">
        <f>monitoraggio!E1</f>
        <v>EVENTI RISCHIOSI</v>
      </c>
      <c r="D1" s="33" t="str">
        <f>monitoraggio!F1</f>
        <v>FATTORI ABILITANTI</v>
      </c>
      <c r="E1" s="33" t="str">
        <f>monitoraggio!G1</f>
        <v>GIUDIZIO SINTETICO</v>
      </c>
      <c r="F1" s="33" t="str">
        <f>monitoraggio!H1</f>
        <v>AZIONI/MISURE POSSIBILI</v>
      </c>
      <c r="G1" s="33" t="s">
        <v>224</v>
      </c>
      <c r="H1" s="33" t="s">
        <v>220</v>
      </c>
      <c r="I1" s="33" t="s">
        <v>227</v>
      </c>
      <c r="J1" s="33" t="s">
        <v>221</v>
      </c>
      <c r="K1" s="33" t="s">
        <v>222</v>
      </c>
      <c r="L1" s="33" t="s">
        <v>223</v>
      </c>
    </row>
    <row r="2" spans="1:12" ht="30" customHeight="1" x14ac:dyDescent="0.25">
      <c r="A2" s="34">
        <f>monitoraggio!C2</f>
        <v>0</v>
      </c>
      <c r="B2" s="34">
        <f>monitoraggio!D2</f>
        <v>0</v>
      </c>
      <c r="C2" s="34">
        <f>monitoraggio!E2</f>
        <v>0</v>
      </c>
      <c r="D2" s="34">
        <f>monitoraggio!F2</f>
        <v>0</v>
      </c>
      <c r="E2" s="34">
        <f>monitoraggio!G2</f>
        <v>0</v>
      </c>
      <c r="F2" s="34">
        <f>monitoraggio!H2</f>
        <v>0</v>
      </c>
      <c r="G2" s="34"/>
      <c r="H2" s="35"/>
      <c r="I2" s="35"/>
      <c r="J2" s="35"/>
      <c r="K2" s="35"/>
      <c r="L2" s="35"/>
    </row>
    <row r="3" spans="1:12" ht="36" customHeight="1" x14ac:dyDescent="0.25">
      <c r="A3" s="34">
        <f>monitoraggio!C3</f>
        <v>0</v>
      </c>
      <c r="B3" s="34">
        <f>monitoraggio!D3</f>
        <v>0</v>
      </c>
      <c r="C3" s="34">
        <f>monitoraggio!E3</f>
        <v>0</v>
      </c>
      <c r="D3" s="34">
        <f>monitoraggio!F3</f>
        <v>0</v>
      </c>
      <c r="E3" s="34">
        <f>monitoraggio!G3</f>
        <v>0</v>
      </c>
      <c r="F3" s="34">
        <f>monitoraggio!H3</f>
        <v>0</v>
      </c>
      <c r="G3" s="34"/>
      <c r="H3" s="35"/>
      <c r="I3" s="35"/>
      <c r="J3" s="35"/>
      <c r="K3" s="35"/>
      <c r="L3" s="35"/>
    </row>
    <row r="4" spans="1:12" ht="60" x14ac:dyDescent="0.25">
      <c r="A4" s="34" t="str">
        <f>monitoraggio!C4</f>
        <v>Affidamento</v>
      </c>
      <c r="B4" s="34" t="str">
        <f>monitoraggio!D4</f>
        <v>Determinazione del Direttore che concede il contributo</v>
      </c>
      <c r="C4" s="34" t="str">
        <f>monitoraggio!E4</f>
        <v>favorire/sfavorire posizioni soggettive</v>
      </c>
      <c r="D4" s="34" t="str">
        <f>monitoraggio!F4</f>
        <v>mancanza di trasparenza</v>
      </c>
      <c r="E4" s="34" t="str">
        <f>monitoraggio!G4</f>
        <v>MEDIO</v>
      </c>
      <c r="F4" s="34" t="str">
        <f>monitoraggio!H4</f>
        <v>motivazione puntuale delle ragioni della scelta</v>
      </c>
      <c r="G4" s="34" t="s">
        <v>187</v>
      </c>
      <c r="H4" s="40" t="s">
        <v>235</v>
      </c>
      <c r="I4" s="40"/>
      <c r="J4" s="35"/>
      <c r="K4" s="35"/>
      <c r="L4" s="35"/>
    </row>
    <row r="5" spans="1:12" ht="75" x14ac:dyDescent="0.25">
      <c r="A5" s="92" t="str">
        <f>monitoraggio!C5</f>
        <v>Scelta del contraente</v>
      </c>
      <c r="B5" s="34" t="str">
        <f>monitoraggio!D5</f>
        <v>Valutazione delle necessità di procedere all'appalto con quantificazione del valore</v>
      </c>
      <c r="C5" s="34" t="str">
        <f>monitoraggio!E5</f>
        <v>affidare un appalto attribuendo un vantaggio economico</v>
      </c>
      <c r="D5" s="34" t="str">
        <f>monitoraggio!F5</f>
        <v>mancanza di trasparenza</v>
      </c>
      <c r="E5" s="34" t="str">
        <f>monitoraggio!G5</f>
        <v>ALTO</v>
      </c>
      <c r="F5" s="34" t="str">
        <f>monitoraggio!H5</f>
        <v>formazione del personale interessato; rispetto della normativa, delle linee guida anac e delle procedure interne</v>
      </c>
      <c r="G5" s="34" t="s">
        <v>226</v>
      </c>
      <c r="H5" s="40" t="s">
        <v>252</v>
      </c>
      <c r="I5" s="58" t="s">
        <v>267</v>
      </c>
      <c r="J5" s="35"/>
      <c r="K5" s="35"/>
      <c r="L5" s="35"/>
    </row>
    <row r="6" spans="1:12" ht="75" x14ac:dyDescent="0.25">
      <c r="A6" s="93"/>
      <c r="B6" s="34" t="str">
        <f>monitoraggio!D6</f>
        <v>Individuazione della modalità di scelta del contraente e criteri di aggiudicazione</v>
      </c>
      <c r="C6" s="34" t="str">
        <f>monitoraggio!E6</f>
        <v>eleusione delle regole di affidamento degli appalti</v>
      </c>
      <c r="D6" s="34" t="str">
        <f>monitoraggio!F6</f>
        <v>mancanza di trasparenza</v>
      </c>
      <c r="E6" s="34" t="str">
        <f>monitoraggio!G6</f>
        <v>ALTO</v>
      </c>
      <c r="F6" s="34" t="str">
        <f>monitoraggio!H6</f>
        <v>formazione del personale interessato; rispetto della normativa, delle linee guida anac e delle procedure interne</v>
      </c>
      <c r="G6" s="34" t="s">
        <v>226</v>
      </c>
      <c r="H6" s="40" t="s">
        <v>245</v>
      </c>
      <c r="I6" s="58" t="s">
        <v>267</v>
      </c>
      <c r="J6" s="35"/>
      <c r="K6" s="35"/>
      <c r="L6" s="35"/>
    </row>
    <row r="7" spans="1:12" ht="120" x14ac:dyDescent="0.25">
      <c r="A7" s="94"/>
      <c r="B7" s="57" t="str">
        <f>monitoraggio!D7</f>
        <v>Individuazione delle ditte da invitare (manifestazione d'interesse/indagine di mercato/elenco fornitori/ecc..)</v>
      </c>
      <c r="C7" s="57" t="str">
        <f>monitoraggio!E7</f>
        <v>favorire/sfavorire posizioni soggettive</v>
      </c>
      <c r="D7" s="57" t="str">
        <f>monitoraggio!F7</f>
        <v>mancanza di trasparenza</v>
      </c>
      <c r="E7" s="57" t="str">
        <f>monitoraggio!G7</f>
        <v>ALTO</v>
      </c>
      <c r="F7" s="57" t="str">
        <f>monitoraggio!H7</f>
        <v>Rispetto della nota interna per ufficio economato</v>
      </c>
      <c r="G7" s="57" t="s">
        <v>226</v>
      </c>
      <c r="H7" s="60" t="s">
        <v>273</v>
      </c>
      <c r="I7" s="97" t="s">
        <v>275</v>
      </c>
      <c r="J7" s="35"/>
      <c r="K7" s="35"/>
      <c r="L7" s="95"/>
    </row>
    <row r="8" spans="1:12" ht="75" x14ac:dyDescent="0.25">
      <c r="A8" s="89" t="str">
        <f>monitoraggio!C8</f>
        <v>Affidamento diretto</v>
      </c>
      <c r="B8" s="34" t="str">
        <f>monitoraggio!D8</f>
        <v>Determinazione a contrarre</v>
      </c>
      <c r="C8" s="34" t="str">
        <f>monitoraggio!E8</f>
        <v>affidare un appalto attribuendo un vantaggio economico</v>
      </c>
      <c r="D8" s="34" t="str">
        <f>monitoraggio!F8</f>
        <v>mancanza di trasparenza</v>
      </c>
      <c r="E8" s="34" t="str">
        <f>monitoraggio!G8</f>
        <v>MEDIO</v>
      </c>
      <c r="F8" s="34" t="str">
        <f>monitoraggio!H8</f>
        <v>motivazione puntuale delle ragioni della scelta</v>
      </c>
      <c r="G8" s="34" t="s">
        <v>187</v>
      </c>
      <c r="H8" s="40" t="s">
        <v>234</v>
      </c>
      <c r="I8" s="58" t="s">
        <v>267</v>
      </c>
      <c r="J8" s="35"/>
      <c r="K8" s="35"/>
      <c r="L8" s="35"/>
    </row>
    <row r="9" spans="1:12" ht="45" x14ac:dyDescent="0.25">
      <c r="A9" s="90"/>
      <c r="B9" s="34" t="str">
        <f>monitoraggio!D9</f>
        <v>Individuazione del RUP</v>
      </c>
      <c r="C9" s="34" t="str">
        <f>monitoraggio!E9</f>
        <v>avvantaggiare un operatore economico</v>
      </c>
      <c r="D9" s="34" t="str">
        <f>monitoraggio!F9</f>
        <v>mancanza di trasparenza</v>
      </c>
      <c r="E9" s="34" t="str">
        <f>monitoraggio!G9</f>
        <v>BASSO</v>
      </c>
      <c r="F9" s="34">
        <f>monitoraggio!H9</f>
        <v>0</v>
      </c>
      <c r="G9" s="34"/>
      <c r="H9" s="35"/>
      <c r="I9" s="35"/>
      <c r="J9" s="35"/>
      <c r="K9" s="35"/>
      <c r="L9" s="35"/>
    </row>
    <row r="10" spans="1:12" ht="75" x14ac:dyDescent="0.25">
      <c r="A10" s="90"/>
      <c r="B10" s="57" t="str">
        <f>monitoraggio!D10</f>
        <v>Utilizzo piattaforma Contracta</v>
      </c>
      <c r="C10" s="57" t="str">
        <f>monitoraggio!E10</f>
        <v>avvantaggiare un operatore economico</v>
      </c>
      <c r="D10" s="57" t="str">
        <f>monitoraggio!F10</f>
        <v>mancanza di trasparenza</v>
      </c>
      <c r="E10" s="57" t="str">
        <f>monitoraggio!G10</f>
        <v>MEDIO</v>
      </c>
      <c r="F10" s="57" t="str">
        <f>monitoraggio!H10</f>
        <v>Indivuduazione dei profili di operatività (punto istruttore/punto ordinante) e formazione del personale interessato</v>
      </c>
      <c r="G10" s="57" t="s">
        <v>187</v>
      </c>
      <c r="H10" s="58" t="s">
        <v>268</v>
      </c>
      <c r="I10" s="58" t="s">
        <v>269</v>
      </c>
      <c r="J10" s="35"/>
      <c r="K10" s="35"/>
      <c r="L10" s="35"/>
    </row>
    <row r="11" spans="1:12" ht="45" x14ac:dyDescent="0.25">
      <c r="A11" s="91"/>
      <c r="B11" s="57" t="str">
        <f>monitoraggio!D11</f>
        <v>Controllo requisiti amministrativi e stipula del contratto</v>
      </c>
      <c r="C11" s="57" t="str">
        <f>monitoraggio!E11</f>
        <v>favorire/sfavorire posizioni soggettive</v>
      </c>
      <c r="D11" s="57" t="str">
        <f>monitoraggio!F11</f>
        <v>mancanza di trasparenza</v>
      </c>
      <c r="E11" s="57" t="str">
        <f>monitoraggio!G11</f>
        <v>BASSO</v>
      </c>
      <c r="F11" s="57">
        <f>monitoraggio!H11</f>
        <v>0</v>
      </c>
      <c r="G11" s="57"/>
      <c r="H11" s="58"/>
      <c r="I11" s="35"/>
      <c r="J11" s="35"/>
      <c r="K11" s="35"/>
      <c r="L11" s="35"/>
    </row>
    <row r="12" spans="1:12" ht="75" x14ac:dyDescent="0.25">
      <c r="A12" s="89" t="str">
        <f>monitoraggio!C12</f>
        <v>Esecuzione del contratto</v>
      </c>
      <c r="B12" s="57" t="str">
        <f>monitoraggio!D12</f>
        <v>Verifica regolare esecuzione del contratto negli appalti dei servizi</v>
      </c>
      <c r="C12" s="57" t="str">
        <f>monitoraggio!E12</f>
        <v>avvantaggiare un operatore economico</v>
      </c>
      <c r="D12" s="57" t="str">
        <f>monitoraggio!F12</f>
        <v>inadeguatezza o assenza di competenze del personale addetto ai controlli</v>
      </c>
      <c r="E12" s="57" t="str">
        <f>monitoraggio!G12</f>
        <v>MEDIO</v>
      </c>
      <c r="F12" s="57" t="str">
        <f>monitoraggio!H12</f>
        <v>informazione e consegna al personale incaricato ai controlli delle disposizioni contrattuali e atti di gara</v>
      </c>
      <c r="G12" s="57" t="s">
        <v>226</v>
      </c>
      <c r="H12" s="60" t="s">
        <v>247</v>
      </c>
      <c r="I12" s="59"/>
      <c r="J12" s="35"/>
      <c r="K12" s="35"/>
      <c r="L12" s="35"/>
    </row>
    <row r="13" spans="1:12" ht="90" x14ac:dyDescent="0.25">
      <c r="A13" s="90"/>
      <c r="B13" s="57" t="str">
        <f>monitoraggio!D13</f>
        <v>Verifica degli adempimenti propedeutici al pagamento delle fatture</v>
      </c>
      <c r="C13" s="57" t="str">
        <f>monitoraggio!E13</f>
        <v>avvantaggiare un operatore economico</v>
      </c>
      <c r="D13" s="57" t="str">
        <f>monitoraggio!F13</f>
        <v>eccessiva regolamentazione, complessità e scarsa chiarezza della normativa di riferimento</v>
      </c>
      <c r="E13" s="57" t="str">
        <f>monitoraggio!G13</f>
        <v>ALTO</v>
      </c>
      <c r="F13" s="57" t="str">
        <f>monitoraggio!H13</f>
        <v>Rispetto della check list riepilogativa dei controlli da effettuare prima del pagamento delle fatture</v>
      </c>
      <c r="G13" s="57" t="s">
        <v>187</v>
      </c>
      <c r="H13" s="60" t="s">
        <v>277</v>
      </c>
      <c r="I13" s="60" t="s">
        <v>287</v>
      </c>
      <c r="J13" s="35"/>
      <c r="K13" s="35"/>
      <c r="L13" s="95"/>
    </row>
    <row r="14" spans="1:12" ht="75" x14ac:dyDescent="0.25">
      <c r="A14" s="91"/>
      <c r="B14" s="57" t="str">
        <f>monitoraggio!D14</f>
        <v>Rendicontazione gestione dell'affidamento sui vari portali</v>
      </c>
      <c r="C14" s="57" t="str">
        <f>monitoraggio!E14</f>
        <v>favorire/sfavorire posizioni soggettive</v>
      </c>
      <c r="D14" s="57" t="str">
        <f>monitoraggio!F14</f>
        <v>inadeguatezza o assenza di competenze del personale addetto ai controlli</v>
      </c>
      <c r="E14" s="57" t="str">
        <f>monitoraggio!G14</f>
        <v>BASSO</v>
      </c>
      <c r="F14" s="57"/>
      <c r="G14" s="57"/>
      <c r="H14" s="58"/>
      <c r="I14" s="58"/>
      <c r="J14" s="35"/>
      <c r="K14" s="35"/>
      <c r="L14" s="35"/>
    </row>
    <row r="15" spans="1:12" ht="90" x14ac:dyDescent="0.25">
      <c r="A15" s="89" t="str">
        <f>monitoraggio!C15</f>
        <v>Scelta del contraente</v>
      </c>
      <c r="B15" s="57" t="str">
        <f>monitoraggio!D15</f>
        <v>Determinazione a contrarre</v>
      </c>
      <c r="C15" s="57" t="str">
        <f>monitoraggio!E15</f>
        <v>eleusione delle regole di affidamento degli appalti</v>
      </c>
      <c r="D15" s="57" t="str">
        <f>monitoraggio!F15</f>
        <v>esercizio prolungato ed esclusivo della responsabilità di un processo da parte di pochi o di un unico soggetto;</v>
      </c>
      <c r="E15" s="57" t="str">
        <f>monitoraggio!G15</f>
        <v>MEDIO</v>
      </c>
      <c r="F15" s="57" t="str">
        <f>monitoraggio!H15</f>
        <v>formazione del personale interessato e puntuale motivazione nella determinazione</v>
      </c>
      <c r="G15" s="57" t="s">
        <v>187</v>
      </c>
      <c r="H15" s="58" t="s">
        <v>234</v>
      </c>
      <c r="I15" s="58" t="s">
        <v>270</v>
      </c>
      <c r="J15" s="35"/>
      <c r="K15" s="35"/>
      <c r="L15" s="35"/>
    </row>
    <row r="16" spans="1:12" ht="75" x14ac:dyDescent="0.25">
      <c r="A16" s="90"/>
      <c r="B16" s="57" t="str">
        <f>monitoraggio!D16</f>
        <v>Predisposizione della documentazione di gara, capitolato ecc..</v>
      </c>
      <c r="C16" s="57" t="str">
        <f>monitoraggio!E16</f>
        <v>favorire/sfavorire posizioni soggettive</v>
      </c>
      <c r="D16" s="57" t="str">
        <f>monitoraggio!F16</f>
        <v>inadeguatezza o assenza di competenze del personale addetto ai processi</v>
      </c>
      <c r="E16" s="57" t="str">
        <f>monitoraggio!G16</f>
        <v>BASSO</v>
      </c>
      <c r="F16" s="57">
        <f>monitoraggio!H16</f>
        <v>0</v>
      </c>
      <c r="G16" s="34"/>
      <c r="H16" s="35"/>
      <c r="I16" s="35"/>
      <c r="J16" s="35"/>
      <c r="K16" s="35"/>
      <c r="L16" s="35"/>
    </row>
    <row r="17" spans="1:12" ht="75" x14ac:dyDescent="0.25">
      <c r="A17" s="90"/>
      <c r="B17" s="57" t="str">
        <f>monitoraggio!D17</f>
        <v>Gestione procedura su mercato elettronico</v>
      </c>
      <c r="C17" s="57" t="str">
        <f>monitoraggio!E17</f>
        <v>favorire/sfavorire posizioni soggettive</v>
      </c>
      <c r="D17" s="57" t="str">
        <f>monitoraggio!F17</f>
        <v>inadeguatezza o assenza di competenze del personale addetto ai processi</v>
      </c>
      <c r="E17" s="57" t="str">
        <f>monitoraggio!G17</f>
        <v>BASSO</v>
      </c>
      <c r="F17" s="57">
        <f>monitoraggio!H17</f>
        <v>0</v>
      </c>
      <c r="G17" s="34"/>
      <c r="H17" s="35"/>
      <c r="I17" s="35"/>
      <c r="J17" s="35"/>
      <c r="K17" s="35"/>
      <c r="L17" s="35"/>
    </row>
    <row r="18" spans="1:12" ht="75" customHeight="1" x14ac:dyDescent="0.25">
      <c r="A18" s="90"/>
      <c r="B18" s="57" t="str">
        <f>monitoraggio!D18</f>
        <v>Aggiudicazione</v>
      </c>
      <c r="C18" s="57" t="str">
        <f>monitoraggio!E18</f>
        <v>eleusione delle regole di affidamento degli appalti</v>
      </c>
      <c r="D18" s="57" t="str">
        <f>monitoraggio!F18</f>
        <v>mancanza di trasparenza</v>
      </c>
      <c r="E18" s="57" t="str">
        <f>monitoraggio!G18</f>
        <v>BASSO</v>
      </c>
      <c r="F18" s="57">
        <f>monitoraggio!H18</f>
        <v>0</v>
      </c>
      <c r="G18" s="34"/>
      <c r="H18" s="35"/>
      <c r="I18" s="35"/>
      <c r="J18" s="35"/>
      <c r="K18" s="35"/>
      <c r="L18" s="35"/>
    </row>
    <row r="19" spans="1:12" ht="75" customHeight="1" x14ac:dyDescent="0.25">
      <c r="A19" s="91"/>
      <c r="B19" s="57" t="str">
        <f>monitoraggio!D19</f>
        <v>Stipula del contratto</v>
      </c>
      <c r="C19" s="57" t="str">
        <f>monitoraggio!E19</f>
        <v>favorire/sfavorire posizioni soggettive</v>
      </c>
      <c r="D19" s="57" t="str">
        <f>monitoraggio!F19</f>
        <v>esercizio prolungato ed esclusivo della responsabilità di un processo da parte di pochi o di un unico soggetto;</v>
      </c>
      <c r="E19" s="57" t="str">
        <f>monitoraggio!G19</f>
        <v>BASSO</v>
      </c>
      <c r="F19" s="57">
        <f>monitoraggio!H19</f>
        <v>0</v>
      </c>
      <c r="G19" s="34"/>
      <c r="H19" s="35"/>
      <c r="I19" s="35"/>
      <c r="J19" s="35"/>
      <c r="K19" s="35"/>
      <c r="L19" s="35"/>
    </row>
    <row r="20" spans="1:12" ht="75" x14ac:dyDescent="0.25">
      <c r="A20" s="89" t="str">
        <f>monitoraggio!C20</f>
        <v>Esecuzione del contratto</v>
      </c>
      <c r="B20" s="57" t="str">
        <f>monitoraggio!D20</f>
        <v>Verifica regolare esecuzione del contratto negli appalti dei servizi</v>
      </c>
      <c r="C20" s="57" t="str">
        <f>monitoraggio!E20</f>
        <v>avvantaggiare un operatore economico</v>
      </c>
      <c r="D20" s="57" t="str">
        <f>monitoraggio!F20</f>
        <v>inadeguatezza o assenza di competenze del personale addetto ai controlli</v>
      </c>
      <c r="E20" s="57" t="str">
        <f>monitoraggio!G20</f>
        <v>BASSO</v>
      </c>
      <c r="F20" s="57">
        <f>monitoraggio!H20</f>
        <v>0</v>
      </c>
      <c r="G20" s="57"/>
      <c r="H20" s="58"/>
      <c r="I20" s="59"/>
      <c r="J20" s="35"/>
      <c r="K20" s="35"/>
      <c r="L20" s="35"/>
    </row>
    <row r="21" spans="1:12" ht="90" x14ac:dyDescent="0.25">
      <c r="A21" s="90"/>
      <c r="B21" s="57" t="str">
        <f>monitoraggio!D21</f>
        <v>Verifica degli adempimenti propedeutici al pagamento delle fatture</v>
      </c>
      <c r="C21" s="57" t="str">
        <f>monitoraggio!E21</f>
        <v>avvantaggiare un operatore economico</v>
      </c>
      <c r="D21" s="57" t="str">
        <f>monitoraggio!F21</f>
        <v>eccessiva regolamentazione, complessità e scarsa chiarezza della normativa di riferimento</v>
      </c>
      <c r="E21" s="57" t="str">
        <f>monitoraggio!G21</f>
        <v>BASSO</v>
      </c>
      <c r="F21" s="57">
        <f>monitoraggio!H21</f>
        <v>0</v>
      </c>
      <c r="G21" s="57"/>
      <c r="H21" s="58"/>
      <c r="I21" s="58"/>
      <c r="J21" s="35"/>
      <c r="K21" s="35"/>
      <c r="L21" s="35"/>
    </row>
    <row r="22" spans="1:12" ht="75" x14ac:dyDescent="0.25">
      <c r="A22" s="91"/>
      <c r="B22" s="57" t="str">
        <f>monitoraggio!D22</f>
        <v>Rendicontazione gestione dell'affidamento sui vari portali</v>
      </c>
      <c r="C22" s="57" t="str">
        <f>monitoraggio!E22</f>
        <v>favorire/sfavorire posizioni soggettive</v>
      </c>
      <c r="D22" s="57" t="str">
        <f>monitoraggio!F22</f>
        <v>inadeguatezza o assenza di competenze del personale addetto ai controlli</v>
      </c>
      <c r="E22" s="57" t="str">
        <f>monitoraggio!G22</f>
        <v>BASSO</v>
      </c>
      <c r="F22" s="57">
        <f>monitoraggio!H22</f>
        <v>0</v>
      </c>
      <c r="G22" s="57"/>
      <c r="H22" s="59"/>
      <c r="I22" s="59"/>
      <c r="J22" s="35"/>
      <c r="K22" s="35"/>
      <c r="L22" s="35"/>
    </row>
    <row r="23" spans="1:12" ht="90" x14ac:dyDescent="0.25">
      <c r="A23" s="89" t="str">
        <f>monitoraggio!C23</f>
        <v>Assunzione del personale</v>
      </c>
      <c r="B23" s="34" t="str">
        <f>monitoraggio!D23</f>
        <v>Scelta procedura di assunzione (concorso, contratto a termine tramite selezione o chiamata diretta, mobilità, comando)</v>
      </c>
      <c r="C23" s="34" t="str">
        <f>monitoraggio!E23</f>
        <v>favorire/sfavorire posizioni soggettive</v>
      </c>
      <c r="D23" s="34" t="str">
        <f>monitoraggio!F23</f>
        <v>mancanza di trasparenza</v>
      </c>
      <c r="E23" s="34" t="str">
        <f>monitoraggio!G23</f>
        <v>ALTO</v>
      </c>
      <c r="F23" s="34" t="str">
        <f>monitoraggio!H23</f>
        <v>rispetto delle indicazioni normative e contrattuali</v>
      </c>
      <c r="G23" s="34" t="s">
        <v>187</v>
      </c>
      <c r="H23" s="40" t="s">
        <v>249</v>
      </c>
      <c r="I23" s="40" t="s">
        <v>230</v>
      </c>
      <c r="J23" s="35"/>
      <c r="K23" s="35"/>
      <c r="L23" s="35"/>
    </row>
    <row r="24" spans="1:12" ht="90" x14ac:dyDescent="0.25">
      <c r="A24" s="90"/>
      <c r="B24" s="34" t="str">
        <f>monitoraggio!D24</f>
        <v>Svolgimento della procedura di assunzione</v>
      </c>
      <c r="C24" s="34" t="str">
        <f>monitoraggio!E24</f>
        <v>scarsa trasparenza e disomogenuità delle valutazioni dei richiedenti</v>
      </c>
      <c r="D24" s="34" t="str">
        <f>monitoraggio!F24</f>
        <v>mancanza di trasparenza</v>
      </c>
      <c r="E24" s="34" t="str">
        <f>monitoraggio!G24</f>
        <v>ALTO</v>
      </c>
      <c r="F24" s="34" t="str">
        <f>monitoraggio!H24</f>
        <v>pubblicazione prima delle prove dei criteri di valutazione predisposti dalla commissione giudicatrice</v>
      </c>
      <c r="G24" s="34" t="s">
        <v>187</v>
      </c>
      <c r="H24" s="40" t="s">
        <v>231</v>
      </c>
      <c r="I24" s="40" t="s">
        <v>232</v>
      </c>
      <c r="J24" s="35"/>
      <c r="K24" s="35"/>
      <c r="L24" s="35"/>
    </row>
    <row r="25" spans="1:12" ht="75" x14ac:dyDescent="0.25">
      <c r="A25" s="90"/>
      <c r="B25" s="34" t="str">
        <f>monitoraggio!D25</f>
        <v>Verifica possesso dei requisiti previsti per l'assunzione</v>
      </c>
      <c r="C25" s="34" t="str">
        <f>monitoraggio!E25</f>
        <v>favorire/sfavorire posizioni soggettive</v>
      </c>
      <c r="D25" s="34" t="str">
        <f>monitoraggio!F25</f>
        <v>inadeguatezza o assenza di competenze del personale addetto ai controlli</v>
      </c>
      <c r="E25" s="34" t="str">
        <f>monitoraggio!G25</f>
        <v>MEDIO</v>
      </c>
      <c r="F25" s="34" t="str">
        <f>monitoraggio!H25</f>
        <v>rispetto delle indicazioni normative e contrattuali</v>
      </c>
      <c r="G25" s="34" t="s">
        <v>233</v>
      </c>
      <c r="H25" s="40" t="s">
        <v>236</v>
      </c>
      <c r="I25" s="35"/>
      <c r="J25" s="35"/>
      <c r="K25" s="35"/>
      <c r="L25" s="35"/>
    </row>
    <row r="26" spans="1:12" ht="45" x14ac:dyDescent="0.25">
      <c r="A26" s="90"/>
      <c r="B26" s="34" t="str">
        <f>monitoraggio!D26</f>
        <v>Determina del Direttore e firma del contratto di lavoro</v>
      </c>
      <c r="C26" s="34" t="str">
        <f>monitoraggio!E26</f>
        <v>favorire/sfavorire posizioni soggettive</v>
      </c>
      <c r="D26" s="34" t="str">
        <f>monitoraggio!F26</f>
        <v>mancanza di trasparenza</v>
      </c>
      <c r="E26" s="34" t="str">
        <f>monitoraggio!G26</f>
        <v>MEDIO</v>
      </c>
      <c r="F26" s="34" t="str">
        <f>monitoraggio!H26</f>
        <v>puntuale motivazione nella determinazione</v>
      </c>
      <c r="G26" s="34" t="s">
        <v>187</v>
      </c>
      <c r="H26" s="40" t="s">
        <v>234</v>
      </c>
      <c r="I26" s="40" t="s">
        <v>230</v>
      </c>
      <c r="J26" s="35"/>
      <c r="K26" s="35"/>
      <c r="L26" s="35"/>
    </row>
    <row r="27" spans="1:12" ht="135" x14ac:dyDescent="0.25">
      <c r="A27" s="91"/>
      <c r="B27" s="34" t="str">
        <f>monitoraggio!D27</f>
        <v>Gestione anagrafica del dipendente con consegna materiale informativo e istruzioni (procedure, privacy, mail aziendale, password accesso ai programmi, accesso portale documentale)</v>
      </c>
      <c r="C27" s="34" t="str">
        <f>monitoraggio!E27</f>
        <v>favorire/sfavorire posizioni soggettive</v>
      </c>
      <c r="D27" s="34" t="str">
        <f>monitoraggio!F27</f>
        <v>mancanza di misure di trattamento del rischio e/o controlli</v>
      </c>
      <c r="E27" s="34" t="str">
        <f>monitoraggio!G27</f>
        <v>MEDIO</v>
      </c>
      <c r="F27" s="57" t="str">
        <f>monitoraggio!H27</f>
        <v>rispetto della check list riepilogativa per l'assunzione del dipendente</v>
      </c>
      <c r="G27" s="34" t="s">
        <v>233</v>
      </c>
      <c r="H27" s="57" t="s">
        <v>279</v>
      </c>
      <c r="I27" s="60" t="s">
        <v>271</v>
      </c>
      <c r="J27" s="35"/>
      <c r="K27" s="35"/>
      <c r="L27" s="35"/>
    </row>
    <row r="28" spans="1:12" ht="75" x14ac:dyDescent="0.25">
      <c r="A28" s="89" t="str">
        <f>monitoraggio!C28</f>
        <v>Mobilità tra enti (passaggio diretto)</v>
      </c>
      <c r="B28" s="34" t="str">
        <f>monitoraggio!D28</f>
        <v>Ricezione richiesta di mobilità da parte del dipendente interessato</v>
      </c>
      <c r="C28" s="34" t="str">
        <f>monitoraggio!E28</f>
        <v>favorire/sfavorire posizioni soggettive</v>
      </c>
      <c r="D28" s="34" t="str">
        <f>monitoraggio!F28</f>
        <v xml:space="preserve"> inadeguatezza o assenza di competenze del personale addetto ai processi;</v>
      </c>
      <c r="E28" s="34" t="str">
        <f>monitoraggio!G28</f>
        <v>BASSO</v>
      </c>
      <c r="F28" s="34">
        <f>monitoraggio!H28</f>
        <v>0</v>
      </c>
      <c r="G28" s="34"/>
      <c r="H28" s="35"/>
      <c r="I28" s="35"/>
      <c r="J28" s="35"/>
      <c r="K28" s="35"/>
      <c r="L28" s="35"/>
    </row>
    <row r="29" spans="1:12" ht="75" x14ac:dyDescent="0.25">
      <c r="A29" s="90"/>
      <c r="B29" s="34" t="str">
        <f>monitoraggio!D29</f>
        <v>Corretta gestione della richiesta di mobilità da parte del dipendente</v>
      </c>
      <c r="C29" s="34" t="str">
        <f>monitoraggio!E29</f>
        <v>favorire/sfavorire posizioni soggettive</v>
      </c>
      <c r="D29" s="34" t="str">
        <f>monitoraggio!F29</f>
        <v xml:space="preserve"> inadeguatezza o assenza di competenze del personale addetto ai processi;</v>
      </c>
      <c r="E29" s="34" t="str">
        <f>monitoraggio!G29</f>
        <v>BASSO</v>
      </c>
      <c r="F29" s="34">
        <f>monitoraggio!H29</f>
        <v>0</v>
      </c>
      <c r="G29" s="34"/>
      <c r="H29" s="35"/>
      <c r="I29" s="35"/>
      <c r="J29" s="35"/>
      <c r="K29" s="35"/>
      <c r="L29" s="35"/>
    </row>
    <row r="30" spans="1:12" ht="75" x14ac:dyDescent="0.25">
      <c r="A30" s="91"/>
      <c r="B30" s="34" t="str">
        <f>monitoraggio!D30</f>
        <v>Attivazione della stessa richiesta di mobilità da parte dell'ente</v>
      </c>
      <c r="C30" s="34" t="str">
        <f>monitoraggio!E30</f>
        <v>favorire/sfavorire posizioni soggettive</v>
      </c>
      <c r="D30" s="34" t="str">
        <f>monitoraggio!F30</f>
        <v>inadeguatezza o assenza di competenze del personale addetto ai controlli</v>
      </c>
      <c r="E30" s="34" t="str">
        <f>monitoraggio!G30</f>
        <v>BASSO</v>
      </c>
      <c r="F30" s="34">
        <f>monitoraggio!H30</f>
        <v>0</v>
      </c>
      <c r="G30" s="34"/>
      <c r="H30" s="35"/>
      <c r="I30" s="35"/>
      <c r="J30" s="35"/>
      <c r="K30" s="35"/>
      <c r="L30" s="35"/>
    </row>
    <row r="31" spans="1:12" ht="45" x14ac:dyDescent="0.25">
      <c r="A31" s="89" t="str">
        <f>monitoraggio!C31</f>
        <v>Avvio servizio</v>
      </c>
      <c r="B31" s="34" t="str">
        <f>monitoraggio!D31</f>
        <v>Inserimento e affiancamento</v>
      </c>
      <c r="C31" s="34" t="str">
        <f>monitoraggio!E31</f>
        <v>favorire/sfavorire posizioni soggettive</v>
      </c>
      <c r="D31" s="34" t="str">
        <f>monitoraggio!F31</f>
        <v>mancanza di trasparenza</v>
      </c>
      <c r="E31" s="34" t="str">
        <f>monitoraggio!G31</f>
        <v>BASSO</v>
      </c>
      <c r="F31" s="34">
        <f>monitoraggio!H31</f>
        <v>0</v>
      </c>
      <c r="G31" s="34"/>
      <c r="H31" s="35"/>
      <c r="I31" s="35"/>
      <c r="J31" s="35"/>
      <c r="K31" s="35"/>
      <c r="L31" s="35"/>
    </row>
    <row r="32" spans="1:12" ht="75" x14ac:dyDescent="0.25">
      <c r="A32" s="91"/>
      <c r="B32" s="34" t="str">
        <f>monitoraggio!D32</f>
        <v>Periodo di prova e valutazione</v>
      </c>
      <c r="C32" s="34" t="str">
        <f>monitoraggio!E32</f>
        <v>scarsa trasparenza e mancanza criteri di valutazione</v>
      </c>
      <c r="D32" s="34" t="str">
        <f>monitoraggio!F32</f>
        <v>mancanza di trasparenza</v>
      </c>
      <c r="E32" s="34" t="str">
        <f>monitoraggio!G32</f>
        <v>MEDIO</v>
      </c>
      <c r="F32" s="34" t="str">
        <f>monitoraggio!H32</f>
        <v>rispetto attuazione procedura inerimento neo assunti e completamento schede professionali per i profili mancanti</v>
      </c>
      <c r="G32" s="34" t="s">
        <v>91</v>
      </c>
      <c r="H32" s="41" t="s">
        <v>237</v>
      </c>
      <c r="I32" s="35"/>
      <c r="J32" s="35"/>
      <c r="K32" s="35"/>
      <c r="L32" s="35"/>
    </row>
    <row r="33" spans="1:12" ht="90" x14ac:dyDescent="0.25">
      <c r="A33" s="89" t="str">
        <f>monitoraggio!C33</f>
        <v>Controllo presenze del personale</v>
      </c>
      <c r="B33" s="34" t="str">
        <f>monitoraggio!D33</f>
        <v>Rilevazione presenze tramite badge</v>
      </c>
      <c r="C33" s="34" t="str">
        <f>monitoraggio!E33</f>
        <v>uso improprio del badge per favorire collega o per ottenere un vantaggio personale</v>
      </c>
      <c r="D33" s="34" t="str">
        <f>monitoraggio!F33</f>
        <v>mancanza di misure di trattamento del rischio (controlli)</v>
      </c>
      <c r="E33" s="34" t="str">
        <f>monitoraggio!G33</f>
        <v>MEDIO</v>
      </c>
      <c r="F33" s="57" t="str">
        <f>monitoraggio!H33</f>
        <v>Attuazione nota del direttore che disciplina il controllo a campione tra timbratura ed effettiva presenza in servizio del dipendente</v>
      </c>
      <c r="G33" s="34" t="s">
        <v>187</v>
      </c>
      <c r="H33" s="60" t="s">
        <v>281</v>
      </c>
      <c r="I33" s="58" t="s">
        <v>282</v>
      </c>
      <c r="J33" s="35"/>
      <c r="K33" s="35"/>
      <c r="L33" s="41"/>
    </row>
    <row r="34" spans="1:12" ht="105" x14ac:dyDescent="0.25">
      <c r="A34" s="90"/>
      <c r="B34" s="34" t="str">
        <f>monitoraggio!D34</f>
        <v>Controllo corrispondenza presenze con turnistica</v>
      </c>
      <c r="C34" s="34" t="str">
        <f>monitoraggio!E34</f>
        <v>concessione/conferimento di agevolazioni in termini di presenze o vantaggi economici</v>
      </c>
      <c r="D34" s="34" t="str">
        <f>monitoraggio!F34</f>
        <v>esercizio prolungato ed esclusivo della responsabilità di un processo da parte di pochi o di un unico soggetto;</v>
      </c>
      <c r="E34" s="34" t="str">
        <f>monitoraggio!G34</f>
        <v>MEDIO</v>
      </c>
      <c r="F34" s="34" t="str">
        <f>monitoraggio!H34</f>
        <v>verifica a campione corrispondenza tra turnistica e servizio effettuato</v>
      </c>
      <c r="G34" s="34" t="s">
        <v>233</v>
      </c>
      <c r="H34" s="40" t="s">
        <v>238</v>
      </c>
      <c r="I34" s="40" t="s">
        <v>239</v>
      </c>
      <c r="J34" s="35"/>
      <c r="K34" s="35"/>
      <c r="L34" s="35"/>
    </row>
    <row r="35" spans="1:12" ht="105" x14ac:dyDescent="0.25">
      <c r="A35" s="91"/>
      <c r="B35" s="34" t="str">
        <f>monitoraggio!D35</f>
        <v>Controllo giustificativi legati alla modifica di turno (gestione assenze, straordinari, ferie, cambi turno) e corretta fruizione di eventuali istituti contrattuali</v>
      </c>
      <c r="C35" s="34" t="str">
        <f>monitoraggio!E35</f>
        <v>concessione/conferimento di agevolazioni in termini di presenze o vantaggi economici</v>
      </c>
      <c r="D35" s="34" t="str">
        <f>monitoraggio!F35</f>
        <v>esercizio prolungato ed esclusivo della responsabilità di un processo da parte di pochi o di un unico soggetto;</v>
      </c>
      <c r="E35" s="34" t="str">
        <f>monitoraggio!G35</f>
        <v>MEDIO</v>
      </c>
      <c r="F35" s="34" t="str">
        <f>monitoraggio!H35</f>
        <v>verifica a campione dei giustificativi rispetto alle disposizioni contrattuali.                                                                                                           Verifica dell'applicazione della procedura controllo della malattia</v>
      </c>
      <c r="G35" s="34" t="s">
        <v>233</v>
      </c>
      <c r="H35" s="40" t="s">
        <v>238</v>
      </c>
      <c r="I35" s="40" t="s">
        <v>239</v>
      </c>
      <c r="J35" s="35"/>
      <c r="K35" s="35"/>
      <c r="L35" s="35"/>
    </row>
    <row r="36" spans="1:12" ht="90" x14ac:dyDescent="0.25">
      <c r="A36" s="89" t="str">
        <f>monitoraggio!C36</f>
        <v>Elaborazione paghe</v>
      </c>
      <c r="B36" s="34" t="str">
        <f>monitoraggio!D36</f>
        <v>Verifica correttezza voci paghe e inserimento variabili del mese, con conclusione elaborazione paga</v>
      </c>
      <c r="C36" s="34" t="str">
        <f>monitoraggio!E36</f>
        <v>favorire/sfavorire posizioni soggettive e indebito arricchimento</v>
      </c>
      <c r="D36" s="34" t="str">
        <f>monitoraggio!F36</f>
        <v>esercizio prolungato ed esclusivo della responsabilità di un processo da parte di pochi o di un unico soggetto;</v>
      </c>
      <c r="E36" s="34" t="str">
        <f>monitoraggio!G36</f>
        <v>MEDIO</v>
      </c>
      <c r="F36" s="34" t="str">
        <f>monitoraggio!H36</f>
        <v>verifiche a campione dei cedolini paga</v>
      </c>
      <c r="G36" s="34" t="s">
        <v>233</v>
      </c>
      <c r="H36" s="40" t="s">
        <v>238</v>
      </c>
      <c r="I36" s="40" t="s">
        <v>239</v>
      </c>
      <c r="J36" s="35"/>
      <c r="K36" s="35"/>
      <c r="L36" s="35"/>
    </row>
    <row r="37" spans="1:12" ht="90" x14ac:dyDescent="0.25">
      <c r="A37" s="90"/>
      <c r="B37" s="34" t="str">
        <f>monitoraggio!D37</f>
        <v>Predisposizione flusso pagamento stipendi ed invio all'istituto di credito</v>
      </c>
      <c r="C37" s="34" t="str">
        <f>monitoraggio!E37</f>
        <v>favorire/sfavorire posizioni soggettive e indebito arricchimento</v>
      </c>
      <c r="D37" s="34" t="str">
        <f>monitoraggio!F37</f>
        <v>esercizio prolungato ed esclusivo della responsabilità di un processo da parte di pochi o di un unico soggetto;</v>
      </c>
      <c r="E37" s="34" t="str">
        <f>monitoraggio!G37</f>
        <v>BASSO</v>
      </c>
      <c r="F37" s="34">
        <f>monitoraggio!H37</f>
        <v>0</v>
      </c>
      <c r="G37" s="34"/>
      <c r="H37" s="35"/>
      <c r="I37" s="35"/>
      <c r="J37" s="35"/>
      <c r="K37" s="35"/>
      <c r="L37" s="35"/>
    </row>
    <row r="38" spans="1:12" ht="75" x14ac:dyDescent="0.25">
      <c r="A38" s="90"/>
      <c r="B38" s="34" t="str">
        <f>monitoraggio!D38</f>
        <v>Denuncie assistenziali e previdenziali (flusso DMA/Uniemens)</v>
      </c>
      <c r="C38" s="34" t="str">
        <f>monitoraggio!E38</f>
        <v>favorire/sfavorire posizioni soggettive e indebito arricchimento</v>
      </c>
      <c r="D38" s="34" t="str">
        <f>monitoraggio!F38</f>
        <v>mancanza di misure di trattamento del rischio (controlli)</v>
      </c>
      <c r="E38" s="34" t="str">
        <f>monitoraggio!G38</f>
        <v>MEDIO</v>
      </c>
      <c r="F38" s="34" t="str">
        <f>monitoraggio!H38</f>
        <v>verifica DMA da programma controllo INPS</v>
      </c>
      <c r="G38" s="34" t="s">
        <v>233</v>
      </c>
      <c r="H38" s="40" t="s">
        <v>250</v>
      </c>
      <c r="I38" s="35"/>
      <c r="J38" s="35"/>
      <c r="K38" s="35"/>
      <c r="L38" s="35"/>
    </row>
    <row r="39" spans="1:12" ht="90" x14ac:dyDescent="0.25">
      <c r="A39" s="91"/>
      <c r="B39" s="34" t="str">
        <f>monitoraggio!D39</f>
        <v>Elaborazione e invio modello F24</v>
      </c>
      <c r="C39" s="34" t="str">
        <f>monitoraggio!E39</f>
        <v>creare un danno economico/patrimoniale all'Ente</v>
      </c>
      <c r="D39" s="34" t="str">
        <f>monitoraggio!F39</f>
        <v>esercizio prolungato ed esclusivo della responsabilità di un processo da parte di pochi o di un unico soggetto;</v>
      </c>
      <c r="E39" s="34" t="str">
        <f>monitoraggio!G39</f>
        <v>BASSO</v>
      </c>
      <c r="F39" s="34">
        <f>monitoraggio!H39</f>
        <v>0</v>
      </c>
      <c r="G39" s="34"/>
      <c r="H39" s="35"/>
      <c r="I39" s="35"/>
      <c r="J39" s="35"/>
      <c r="K39" s="35"/>
      <c r="L39" s="35"/>
    </row>
    <row r="40" spans="1:12" ht="90" x14ac:dyDescent="0.25">
      <c r="A40" s="89" t="str">
        <f>monitoraggio!C40</f>
        <v>Fruizione istituti e benefici contrattuali</v>
      </c>
      <c r="B40" s="34" t="str">
        <f>monitoraggio!D40</f>
        <v>Richiesta, laddove prevista istanza di parte</v>
      </c>
      <c r="C40" s="34" t="str">
        <f>monitoraggio!E40</f>
        <v>produzione di documentazione non idonea al fine di ottere un indebito vantaggio</v>
      </c>
      <c r="D40" s="34" t="str">
        <f>monitoraggio!F40</f>
        <v>esercizio prolungato ed esclusivo della responsabilità di un processo da parte di pochi o di un unico soggetto;</v>
      </c>
      <c r="E40" s="34" t="str">
        <f>monitoraggio!G40</f>
        <v>BASSO</v>
      </c>
      <c r="F40" s="34">
        <f>monitoraggio!H40</f>
        <v>0</v>
      </c>
      <c r="G40" s="34"/>
      <c r="H40" s="35"/>
      <c r="I40" s="35"/>
      <c r="J40" s="35"/>
      <c r="K40" s="35"/>
      <c r="L40" s="35"/>
    </row>
    <row r="41" spans="1:12" ht="105" x14ac:dyDescent="0.25">
      <c r="A41" s="90"/>
      <c r="B41" s="34" t="str">
        <f>monitoraggio!D41</f>
        <v>Verifica sussistenza presupposti per riconoscimento benefici contrattuali</v>
      </c>
      <c r="C41" s="34" t="str">
        <f>monitoraggio!E41</f>
        <v>concessione/conferimento di agevolazioni in termini di presenze o vantaggi economici</v>
      </c>
      <c r="D41" s="34" t="str">
        <f>monitoraggio!F41</f>
        <v>inadeguatezza o assenza di competenze del personale addetto ai controlli</v>
      </c>
      <c r="E41" s="34" t="str">
        <f>monitoraggio!G41</f>
        <v>MEDIO</v>
      </c>
      <c r="F41" s="34" t="str">
        <f>monitoraggio!H41</f>
        <v>verifica a campione delle richieste del personale e dei presupposti dei benefici contrattuali rispetto alle disposizioni normative e contrattuali</v>
      </c>
      <c r="G41" s="34" t="s">
        <v>233</v>
      </c>
      <c r="H41" s="40" t="s">
        <v>228</v>
      </c>
      <c r="I41" s="40" t="s">
        <v>239</v>
      </c>
      <c r="J41" s="35"/>
      <c r="K41" s="35"/>
      <c r="L41" s="35"/>
    </row>
    <row r="42" spans="1:12" ht="90" x14ac:dyDescent="0.25">
      <c r="A42" s="91"/>
      <c r="B42" s="34" t="str">
        <f>monitoraggio!D42</f>
        <v>Attribuzione benefici contrattuali</v>
      </c>
      <c r="C42" s="34" t="str">
        <f>monitoraggio!E42</f>
        <v>favorire/sfavorire posizioni soggettive e indebito arricchimento</v>
      </c>
      <c r="D42" s="34" t="str">
        <f>monitoraggio!F42</f>
        <v>inadeguatezza o assenza di competenze del personale addetto ai controlli</v>
      </c>
      <c r="E42" s="34" t="str">
        <f>monitoraggio!G42</f>
        <v>MEDIO</v>
      </c>
      <c r="F42" s="34" t="str">
        <f>monitoraggio!H42</f>
        <v>verifica a campione delle richieste del personale e dei presupposti dei benefici contrattuali rispetto alle disposizioni normative e contrattuali</v>
      </c>
      <c r="G42" s="34" t="s">
        <v>233</v>
      </c>
      <c r="H42" s="40" t="s">
        <v>228</v>
      </c>
      <c r="I42" s="40" t="s">
        <v>239</v>
      </c>
      <c r="J42" s="35"/>
      <c r="K42" s="35"/>
      <c r="L42" s="35"/>
    </row>
    <row r="43" spans="1:12" ht="90" x14ac:dyDescent="0.25">
      <c r="A43" s="89" t="str">
        <f>monitoraggio!C43</f>
        <v>Progressioni verticali di carriera e assegnazione di funzioni/indennità</v>
      </c>
      <c r="B43" s="34" t="str">
        <f>monitoraggio!D43</f>
        <v>Verifica requisiti e attestati per progressione</v>
      </c>
      <c r="C43" s="34" t="str">
        <f>monitoraggio!E43</f>
        <v>produzione di documentazione non idonea al fine di ottere un indebito vantaggio</v>
      </c>
      <c r="D43" s="34" t="str">
        <f>monitoraggio!F43</f>
        <v>inadeguatezza o assenza di competenze del personale addetto ai controlli</v>
      </c>
      <c r="E43" s="34" t="str">
        <f>monitoraggio!G43</f>
        <v>BASSO</v>
      </c>
      <c r="F43" s="34">
        <f>monitoraggio!H43</f>
        <v>0</v>
      </c>
      <c r="G43" s="34"/>
      <c r="H43" s="35"/>
      <c r="I43" s="35"/>
      <c r="J43" s="35"/>
      <c r="K43" s="35"/>
      <c r="L43" s="35"/>
    </row>
    <row r="44" spans="1:12" ht="90" x14ac:dyDescent="0.25">
      <c r="A44" s="90"/>
      <c r="B44" s="34" t="str">
        <f>monitoraggio!D44</f>
        <v>Svolgimento della procedura di progressione</v>
      </c>
      <c r="C44" s="34" t="str">
        <f>monitoraggio!E44</f>
        <v>scarsa trasparenza e disomogenuità delle valutazioni dei richiedenti</v>
      </c>
      <c r="D44" s="34" t="str">
        <f>monitoraggio!F44</f>
        <v>esercizio prolungato ed esclusivo della responsabilità di un processo da parte di pochi o di un unico soggetto;</v>
      </c>
      <c r="E44" s="34" t="str">
        <f>monitoraggio!G44</f>
        <v>BASSO</v>
      </c>
      <c r="F44" s="34">
        <f>monitoraggio!H44</f>
        <v>0</v>
      </c>
      <c r="G44" s="34"/>
      <c r="H44" s="35"/>
      <c r="I44" s="35"/>
      <c r="J44" s="35"/>
      <c r="K44" s="35"/>
      <c r="L44" s="35"/>
    </row>
    <row r="45" spans="1:12" ht="90" x14ac:dyDescent="0.25">
      <c r="A45" s="91"/>
      <c r="B45" s="34" t="str">
        <f>monitoraggio!D45</f>
        <v>Scelta e nomina</v>
      </c>
      <c r="C45" s="34" t="str">
        <f>monitoraggio!E45</f>
        <v>favorire/sfavorire posizioni soggettive e indebito arricchimento</v>
      </c>
      <c r="D45" s="34" t="str">
        <f>monitoraggio!F45</f>
        <v>esercizio prolungato ed esclusivo della responsabilità di un processo da parte di pochi o di un unico soggetto;</v>
      </c>
      <c r="E45" s="34" t="str">
        <f>monitoraggio!G45</f>
        <v>BASSO</v>
      </c>
      <c r="F45" s="34">
        <f>monitoraggio!H45</f>
        <v>0</v>
      </c>
      <c r="G45" s="34"/>
      <c r="H45" s="35"/>
      <c r="I45" s="35"/>
      <c r="J45" s="35"/>
      <c r="K45" s="35"/>
      <c r="L45" s="35"/>
    </row>
    <row r="46" spans="1:12" ht="75" x14ac:dyDescent="0.25">
      <c r="A46" s="89" t="str">
        <f>monitoraggio!C46</f>
        <v>Procedure disciplinari e licenziamento disciplinare</v>
      </c>
      <c r="B46" s="34" t="str">
        <f>monitoraggio!D46</f>
        <v>Contestazione dei fatti  e/o comportamenti</v>
      </c>
      <c r="C46" s="34" t="str">
        <f>monitoraggio!E46</f>
        <v>discrezionalità nella valutazione dei fatti, irregolartà nell'istruttoria</v>
      </c>
      <c r="D46" s="34" t="str">
        <f>monitoraggio!F46</f>
        <v>mancanza di trasparenza</v>
      </c>
      <c r="E46" s="34" t="str">
        <f>monitoraggio!G46</f>
        <v>BASSO</v>
      </c>
      <c r="F46" s="34">
        <f>monitoraggio!H46</f>
        <v>0</v>
      </c>
      <c r="G46" s="34"/>
      <c r="H46" s="35"/>
      <c r="I46" s="35"/>
      <c r="J46" s="35"/>
      <c r="K46" s="35"/>
      <c r="L46" s="35"/>
    </row>
    <row r="47" spans="1:12" ht="75" x14ac:dyDescent="0.25">
      <c r="A47" s="90"/>
      <c r="B47" s="34" t="str">
        <f>monitoraggio!D47</f>
        <v xml:space="preserve">Istruttoria e verifica dei requisiti che generano responsabilità disciplinare </v>
      </c>
      <c r="C47" s="34" t="str">
        <f>monitoraggio!E47</f>
        <v>discrezionalità nella valutazione dei fatti, irregolartà nell'istruttoria</v>
      </c>
      <c r="D47" s="34" t="str">
        <f>monitoraggio!F47</f>
        <v>mancanza di trasparenza</v>
      </c>
      <c r="E47" s="34" t="str">
        <f>monitoraggio!G47</f>
        <v>BASSO</v>
      </c>
      <c r="F47" s="34">
        <f>monitoraggio!H47</f>
        <v>0</v>
      </c>
      <c r="G47" s="34"/>
      <c r="H47" s="35"/>
      <c r="I47" s="35"/>
      <c r="J47" s="35"/>
      <c r="K47" s="35"/>
      <c r="L47" s="35"/>
    </row>
    <row r="48" spans="1:12" ht="75" x14ac:dyDescent="0.25">
      <c r="A48" s="91"/>
      <c r="B48" s="34" t="str">
        <f>monitoraggio!D48</f>
        <v>Provvedimento di definizione dell'iter disciplinare</v>
      </c>
      <c r="C48" s="34" t="str">
        <f>monitoraggio!E48</f>
        <v>Disomogenità e discrezionalità nella gestione delle procedure disciplinari</v>
      </c>
      <c r="D48" s="34" t="str">
        <f>monitoraggio!F48</f>
        <v>mancanza di trasparenza</v>
      </c>
      <c r="E48" s="34" t="str">
        <f>monitoraggio!G48</f>
        <v>BASSO</v>
      </c>
      <c r="F48" s="34">
        <f>monitoraggio!H48</f>
        <v>0</v>
      </c>
      <c r="G48" s="34"/>
      <c r="H48" s="35"/>
      <c r="I48" s="35"/>
      <c r="J48" s="35"/>
      <c r="K48" s="35"/>
      <c r="L48" s="35"/>
    </row>
    <row r="49" spans="1:12" ht="120" x14ac:dyDescent="0.25">
      <c r="A49" s="89" t="str">
        <f>monitoraggio!C49</f>
        <v xml:space="preserve">Chiusura del rapporto </v>
      </c>
      <c r="B49" s="34" t="str">
        <f>monitoraggio!D49</f>
        <v>Presa d'atto della chiusura del rapporto per dimissioni, licenziamento a seguito di procedura disciplinare, collocamento a riposo d'ufficio</v>
      </c>
      <c r="C49" s="34" t="str">
        <f>monitoraggio!E49</f>
        <v>favorire/sfavorire posizioni soggettive e indebito arricchimento</v>
      </c>
      <c r="D49" s="34" t="str">
        <f>monitoraggio!F49</f>
        <v>inadeguatezza o assenza di competenze del personale addetto ai controlli</v>
      </c>
      <c r="E49" s="34" t="str">
        <f>monitoraggio!G49</f>
        <v>BASSO</v>
      </c>
      <c r="F49" s="34">
        <f>monitoraggio!H49</f>
        <v>0</v>
      </c>
      <c r="G49" s="34"/>
      <c r="H49" s="35"/>
      <c r="I49" s="35"/>
      <c r="J49" s="35"/>
      <c r="K49" s="35"/>
      <c r="L49" s="35"/>
    </row>
    <row r="50" spans="1:12" ht="75" x14ac:dyDescent="0.25">
      <c r="A50" s="90"/>
      <c r="B50" s="34" t="str">
        <f>monitoraggio!D50</f>
        <v>Verifica dei requisiti che hanno portato alla chiusura del rapporto</v>
      </c>
      <c r="C50" s="34" t="str">
        <f>monitoraggio!E50</f>
        <v>favorire/sfavorire posizioni soggettive e indebito arricchimento</v>
      </c>
      <c r="D50" s="34" t="str">
        <f>monitoraggio!F50</f>
        <v>inadeguatezza o assenza di competenze del personale addetto ai controlli</v>
      </c>
      <c r="E50" s="34" t="str">
        <f>monitoraggio!G50</f>
        <v>BASSO</v>
      </c>
      <c r="F50" s="34">
        <f>monitoraggio!H50</f>
        <v>0</v>
      </c>
      <c r="G50" s="34"/>
      <c r="H50" s="35"/>
      <c r="I50" s="35"/>
      <c r="J50" s="35"/>
      <c r="K50" s="35"/>
      <c r="L50" s="35"/>
    </row>
    <row r="51" spans="1:12" ht="105" x14ac:dyDescent="0.25">
      <c r="A51" s="90"/>
      <c r="B51" s="34" t="str">
        <f>monitoraggio!D51</f>
        <v>Verifica presenza di competenze a conguaglio</v>
      </c>
      <c r="C51" s="34" t="str">
        <f>monitoraggio!E51</f>
        <v>Discrezionalità nelle tempistiche (differenze di tempistiche nell'erogazione del TFR)</v>
      </c>
      <c r="D51" s="34" t="str">
        <f>monitoraggio!F51</f>
        <v>inadeguatezza o assenza di competenze del personale addetto ai controlli</v>
      </c>
      <c r="E51" s="34" t="str">
        <f>monitoraggio!G51</f>
        <v>MEDIO</v>
      </c>
      <c r="F51" s="34" t="str">
        <f>monitoraggio!H51</f>
        <v>verifica del rispetto delle indicazioni normative e contrattuali</v>
      </c>
      <c r="G51" s="34" t="s">
        <v>233</v>
      </c>
      <c r="H51" s="40" t="s">
        <v>228</v>
      </c>
      <c r="I51" s="40" t="s">
        <v>240</v>
      </c>
      <c r="J51" s="35"/>
      <c r="K51" s="35"/>
      <c r="L51" s="35"/>
    </row>
    <row r="52" spans="1:12" ht="105" x14ac:dyDescent="0.25">
      <c r="A52" s="91"/>
      <c r="B52" s="34" t="str">
        <f>monitoraggio!D52</f>
        <v>Elaborazione e liquidazione TFR/TFS</v>
      </c>
      <c r="C52" s="34" t="str">
        <f>monitoraggio!E52</f>
        <v>Discrezionalità nelle tempistiche (differenze di tempistiche nell'erogazione del TFR)</v>
      </c>
      <c r="D52" s="34" t="str">
        <f>monitoraggio!F52</f>
        <v>inadeguatezza o assenza di competenze del personale addetto ai controlli</v>
      </c>
      <c r="E52" s="34" t="str">
        <f>monitoraggio!G52</f>
        <v>MEDIO</v>
      </c>
      <c r="F52" s="34" t="str">
        <f>monitoraggio!H52</f>
        <v>verifica del rispetto delle indicazioni normative e contrattuali</v>
      </c>
      <c r="G52" s="34" t="s">
        <v>233</v>
      </c>
      <c r="H52" s="40" t="s">
        <v>238</v>
      </c>
      <c r="I52" s="40" t="s">
        <v>253</v>
      </c>
      <c r="J52" s="35"/>
      <c r="K52" s="35"/>
      <c r="L52" s="35"/>
    </row>
    <row r="53" spans="1:12" ht="90" x14ac:dyDescent="0.25">
      <c r="A53" s="89" t="str">
        <f>monitoraggio!C53</f>
        <v>Emissione della fattura per i servizi assistenziali e residenziali (rette ecc.)</v>
      </c>
      <c r="B53" s="34" t="str">
        <f>monitoraggio!D53</f>
        <v>Controllo della documentazione e/o prospetti di gestione dei vari servizi (causali, extra-retta, ecc..)</v>
      </c>
      <c r="C53" s="34" t="str">
        <f>monitoraggio!E53</f>
        <v>favorire/sfavorire posizioni soggettive</v>
      </c>
      <c r="D53" s="34" t="str">
        <f>monitoraggio!F53</f>
        <v>esercizio prolungato ed esclusivo della responsabilità di un processo da parte di pochi o di un unico soggetto;</v>
      </c>
      <c r="E53" s="34" t="str">
        <f>monitoraggio!G53</f>
        <v>MEDIO</v>
      </c>
      <c r="F53" s="34" t="str">
        <f>monitoraggio!H53</f>
        <v>controllo a campione delle fatture emesse</v>
      </c>
      <c r="G53" s="34" t="s">
        <v>233</v>
      </c>
      <c r="H53" s="41" t="s">
        <v>238</v>
      </c>
      <c r="I53" s="40" t="s">
        <v>251</v>
      </c>
      <c r="J53" s="35"/>
      <c r="K53" s="35"/>
      <c r="L53" s="35"/>
    </row>
    <row r="54" spans="1:12" ht="90" x14ac:dyDescent="0.25">
      <c r="A54" s="90"/>
      <c r="B54" s="34" t="str">
        <f>monitoraggio!D54</f>
        <v>Emissione della fattura nei tempi previsti</v>
      </c>
      <c r="C54" s="34" t="str">
        <f>monitoraggio!E54</f>
        <v>non rispetto delle tempistiche previste</v>
      </c>
      <c r="D54" s="34" t="str">
        <f>monitoraggio!F54</f>
        <v>esercizio prolungato ed esclusivo della responsabilità di un processo da parte di pochi o di un unico soggetto;</v>
      </c>
      <c r="E54" s="34" t="str">
        <f>monitoraggio!G54</f>
        <v>BASSO</v>
      </c>
      <c r="F54" s="34">
        <f>monitoraggio!H54</f>
        <v>0</v>
      </c>
      <c r="G54" s="34"/>
      <c r="H54" s="35"/>
      <c r="I54" s="35"/>
      <c r="J54" s="35"/>
      <c r="K54" s="35"/>
      <c r="L54" s="35"/>
    </row>
    <row r="55" spans="1:12" ht="90" x14ac:dyDescent="0.25">
      <c r="A55" s="91"/>
      <c r="B55" s="34" t="str">
        <f>monitoraggio!D55</f>
        <v>Controllo e gestione rette inevase</v>
      </c>
      <c r="C55" s="34" t="str">
        <f>monitoraggio!E55</f>
        <v>favorire/sfavorire posizioni soggettive</v>
      </c>
      <c r="D55" s="34" t="str">
        <f>monitoraggio!F55</f>
        <v>esercizio prolungato ed esclusivo della responsabilità di un processo da parte di pochi o di un unico soggetto;</v>
      </c>
      <c r="E55" s="34" t="str">
        <f>monitoraggio!G55</f>
        <v>MEDIO</v>
      </c>
      <c r="F55" s="34" t="str">
        <f>monitoraggio!H55</f>
        <v>verifica del rispetto delle indicazioni regolamentari e della procedura in essere</v>
      </c>
      <c r="G55" s="34" t="s">
        <v>241</v>
      </c>
      <c r="H55" s="40" t="s">
        <v>228</v>
      </c>
      <c r="I55" s="40" t="s">
        <v>242</v>
      </c>
      <c r="J55" s="35"/>
      <c r="K55" s="35"/>
      <c r="L55" s="35"/>
    </row>
    <row r="56" spans="1:12" ht="90" x14ac:dyDescent="0.25">
      <c r="A56" s="34" t="str">
        <f>monitoraggio!C56</f>
        <v>Pagamento fatture</v>
      </c>
      <c r="B56" s="34" t="str">
        <f>monitoraggio!D56</f>
        <v>Effettuazione dei controlli previsti per il pagamento delle fatture (CIG, DURC, ecc..)</v>
      </c>
      <c r="C56" s="34" t="str">
        <f>monitoraggio!E56</f>
        <v>Disomogenità delle valutazioni e non rispetto delle scadenze temporali</v>
      </c>
      <c r="D56" s="34" t="str">
        <f>monitoraggio!F56</f>
        <v>inadeguatezza o assenza di competenze del personale addetto ai controlli</v>
      </c>
      <c r="E56" s="34" t="str">
        <f>monitoraggio!G56</f>
        <v>ALTO</v>
      </c>
      <c r="F56" s="34" t="str">
        <f>monitoraggio!H56</f>
        <v>verifica del rispetto delle indicazioni regolamentari e della procedura in essere</v>
      </c>
      <c r="G56" s="34" t="s">
        <v>243</v>
      </c>
      <c r="H56" s="40" t="s">
        <v>228</v>
      </c>
      <c r="I56" s="40" t="s">
        <v>242</v>
      </c>
      <c r="J56" s="35"/>
      <c r="K56" s="35"/>
      <c r="L56" s="35"/>
    </row>
    <row r="57" spans="1:12" ht="75" x14ac:dyDescent="0.25">
      <c r="A57" s="89" t="str">
        <f>monitoraggio!C57</f>
        <v>Gestione di segnalazioni e reclami degli interessati</v>
      </c>
      <c r="B57" s="34" t="str">
        <f>monitoraggio!D57</f>
        <v>Raccolta dei reclami e segnalazioni</v>
      </c>
      <c r="C57" s="34" t="str">
        <f>monitoraggio!E57</f>
        <v>discrezionalità della gestione e non rispetto dei tempi procedurali</v>
      </c>
      <c r="D57" s="34" t="str">
        <f>monitoraggio!F57</f>
        <v>mancanza di misure di trattamento del rischio e/o controlli</v>
      </c>
      <c r="E57" s="34" t="str">
        <f>monitoraggio!G57</f>
        <v>BASSO</v>
      </c>
      <c r="F57" s="34">
        <f>monitoraggio!H57</f>
        <v>0</v>
      </c>
      <c r="G57" s="34"/>
      <c r="H57" s="35"/>
      <c r="I57" s="35"/>
      <c r="J57" s="35"/>
      <c r="K57" s="35"/>
      <c r="L57" s="35"/>
    </row>
    <row r="58" spans="1:12" ht="75" x14ac:dyDescent="0.25">
      <c r="A58" s="90"/>
      <c r="B58" s="34" t="str">
        <f>monitoraggio!D58</f>
        <v>Gestione del reclamo con opportune verifiche</v>
      </c>
      <c r="C58" s="34" t="str">
        <f>monitoraggio!E58</f>
        <v>discrezionalità della gestione e non rispetto dei tempi procedurali</v>
      </c>
      <c r="D58" s="34" t="str">
        <f>monitoraggio!F58</f>
        <v>inadeguatezza o assenza di competenze del personale addetto ai controlli</v>
      </c>
      <c r="E58" s="34" t="str">
        <f>monitoraggio!G58</f>
        <v>BASSO</v>
      </c>
      <c r="F58" s="34">
        <f>monitoraggio!H58</f>
        <v>0</v>
      </c>
      <c r="G58" s="34"/>
      <c r="H58" s="35"/>
      <c r="I58" s="35"/>
      <c r="J58" s="35"/>
      <c r="K58" s="35"/>
      <c r="L58" s="35"/>
    </row>
    <row r="59" spans="1:12" ht="75" x14ac:dyDescent="0.25">
      <c r="A59" s="91"/>
      <c r="B59" s="34" t="str">
        <f>monitoraggio!D59</f>
        <v>Risposta al reclamo</v>
      </c>
      <c r="C59" s="34" t="str">
        <f>monitoraggio!E59</f>
        <v>non rispetto delle tempistiche previste</v>
      </c>
      <c r="D59" s="34" t="str">
        <f>monitoraggio!F59</f>
        <v>inadeguatezza o assenza di competenze del personale addetto ai controlli</v>
      </c>
      <c r="E59" s="34" t="str">
        <f>monitoraggio!G59</f>
        <v>BASSO</v>
      </c>
      <c r="F59" s="34">
        <f>monitoraggio!H59</f>
        <v>0</v>
      </c>
      <c r="G59" s="34"/>
      <c r="H59" s="35"/>
      <c r="I59" s="35"/>
      <c r="J59" s="35"/>
      <c r="K59" s="35"/>
      <c r="L59" s="35"/>
    </row>
    <row r="60" spans="1:12" ht="135" customHeight="1" x14ac:dyDescent="0.25">
      <c r="A60" s="89" t="str">
        <f>monitoraggio!C60</f>
        <v>Controllo del rispetto dei protocolli nei servizi resi agli ospiti e utenti (esempio attribuzione di trattamenti privilegiati)</v>
      </c>
      <c r="B60" s="34" t="str">
        <f>monitoraggio!D60</f>
        <v>Richiesta di accesso ai servizi e/o prestazioni erogate</v>
      </c>
      <c r="C60" s="34" t="str">
        <f>monitoraggio!E60</f>
        <v>disomogenità nella valutazione dei criteri di ammissione delle richieste</v>
      </c>
      <c r="D60" s="34" t="str">
        <f>monitoraggio!F60</f>
        <v>mancanza di misure di trattamento del rischio e/o controlli</v>
      </c>
      <c r="E60" s="34" t="str">
        <f>monitoraggio!G60</f>
        <v>MEDIO</v>
      </c>
      <c r="F60" s="57" t="str">
        <f>monitoraggio!H60</f>
        <v>Attuazione nota del direttore che disciplina il controllo a campione delle domande presentate</v>
      </c>
      <c r="G60" s="34" t="s">
        <v>187</v>
      </c>
      <c r="H60" s="60" t="s">
        <v>284</v>
      </c>
      <c r="I60" s="58" t="s">
        <v>285</v>
      </c>
      <c r="J60" s="35"/>
      <c r="K60" s="35"/>
      <c r="L60" s="41"/>
    </row>
    <row r="61" spans="1:12" ht="90" x14ac:dyDescent="0.25">
      <c r="A61" s="90"/>
      <c r="B61" s="34" t="str">
        <f>monitoraggio!D61</f>
        <v>Valutazione della richiesta</v>
      </c>
      <c r="C61" s="34" t="str">
        <f>monitoraggio!E61</f>
        <v>disomogenità nella valutazione dei criteri di ammissione delle richieste</v>
      </c>
      <c r="D61" s="34" t="str">
        <f>monitoraggio!F61</f>
        <v>mancanza di misure di trattamento del rischio e/o controlli</v>
      </c>
      <c r="E61" s="34" t="str">
        <f>monitoraggio!G61</f>
        <v>MEDIO</v>
      </c>
      <c r="F61" s="57" t="str">
        <f>monitoraggio!H61</f>
        <v>Attuazione nota del direttore che disciplina il controllo a campione delle domande presentate</v>
      </c>
      <c r="G61" s="34" t="s">
        <v>187</v>
      </c>
      <c r="H61" s="60" t="s">
        <v>284</v>
      </c>
      <c r="I61" s="58" t="s">
        <v>286</v>
      </c>
      <c r="J61" s="35"/>
      <c r="K61" s="35"/>
      <c r="L61" s="41"/>
    </row>
    <row r="62" spans="1:12" ht="45" x14ac:dyDescent="0.25">
      <c r="A62" s="91"/>
      <c r="B62" s="34" t="str">
        <f>monitoraggio!D62</f>
        <v>Erogazione del servizio/prestazione</v>
      </c>
      <c r="C62" s="34" t="str">
        <f>monitoraggio!E62</f>
        <v xml:space="preserve">favorire/sfavorire posizioni soggettive </v>
      </c>
      <c r="D62" s="34" t="str">
        <f>monitoraggio!F62</f>
        <v>scarsa responsabilizzazione interna</v>
      </c>
      <c r="E62" s="34" t="str">
        <f>monitoraggio!G62</f>
        <v>BASSO</v>
      </c>
      <c r="F62" s="34">
        <f>monitoraggio!H62</f>
        <v>0</v>
      </c>
      <c r="G62" s="34"/>
      <c r="H62" s="35"/>
      <c r="I62" s="35"/>
      <c r="J62" s="35"/>
      <c r="K62" s="35"/>
      <c r="L62" s="35"/>
    </row>
    <row r="63" spans="1:12" ht="60" x14ac:dyDescent="0.25">
      <c r="A63" s="89" t="str">
        <f>monitoraggio!C63</f>
        <v>Controllo rispetto Carta dei servizi</v>
      </c>
      <c r="B63" s="34" t="str">
        <f>monitoraggio!D63</f>
        <v>Formazione del personale sulla carta dei servizi</v>
      </c>
      <c r="C63" s="34" t="str">
        <f>monitoraggio!E63</f>
        <v>scarsa trasparenza e conoscenza del servizio</v>
      </c>
      <c r="D63" s="34" t="str">
        <f>monitoraggio!F63</f>
        <v>scarsa responsabilizzazione interna</v>
      </c>
      <c r="E63" s="34" t="str">
        <f>monitoraggio!G63</f>
        <v>BASSO</v>
      </c>
      <c r="F63" s="34">
        <f>monitoraggio!H63</f>
        <v>0</v>
      </c>
      <c r="G63" s="34"/>
      <c r="H63" s="35"/>
      <c r="I63" s="35"/>
      <c r="J63" s="35"/>
      <c r="K63" s="35"/>
      <c r="L63" s="35"/>
    </row>
    <row r="64" spans="1:12" ht="90" x14ac:dyDescent="0.25">
      <c r="A64" s="91"/>
      <c r="B64" s="34" t="str">
        <f>monitoraggio!D64</f>
        <v xml:space="preserve">Controllo del rispetto degli standard della carta dei servizi </v>
      </c>
      <c r="C64" s="34" t="str">
        <f>monitoraggio!E64</f>
        <v>scarsa trasparenza del servizio reso e disomogeneità dei comportamenti</v>
      </c>
      <c r="D64" s="34" t="str">
        <f>monitoraggio!F64</f>
        <v>inadeguatezza o assenza di competenze del personale addetto ai controlli</v>
      </c>
      <c r="E64" s="34" t="str">
        <f>monitoraggio!G64</f>
        <v>BASSO</v>
      </c>
      <c r="F64" s="34">
        <f>monitoraggio!H64</f>
        <v>0</v>
      </c>
      <c r="G64" s="34"/>
      <c r="H64" s="35"/>
      <c r="I64" s="35"/>
      <c r="J64" s="35"/>
      <c r="K64" s="35"/>
      <c r="L64" s="35"/>
    </row>
    <row r="65" spans="1:12" ht="75" x14ac:dyDescent="0.25">
      <c r="A65" s="89" t="str">
        <f>monitoraggio!C65</f>
        <v>Gestione segnalazioni whistleblowing</v>
      </c>
      <c r="B65" s="34" t="str">
        <f>monitoraggio!D65</f>
        <v>Raccolta segnalazioni</v>
      </c>
      <c r="C65" s="34" t="str">
        <f>monitoraggio!E65</f>
        <v>discrezionalità nella gestione</v>
      </c>
      <c r="D65" s="34" t="str">
        <f>monitoraggio!F65</f>
        <v>inadeguatezza o assenza di competenze del personale addetto ai controlli</v>
      </c>
      <c r="E65" s="34" t="str">
        <f>monitoraggio!G65</f>
        <v>BASSO</v>
      </c>
      <c r="F65" s="34">
        <f>monitoraggio!H65</f>
        <v>0</v>
      </c>
      <c r="G65" s="34"/>
      <c r="H65" s="35"/>
      <c r="I65" s="35"/>
      <c r="J65" s="35"/>
      <c r="K65" s="35"/>
      <c r="L65" s="35"/>
    </row>
    <row r="66" spans="1:12" ht="75" x14ac:dyDescent="0.25">
      <c r="A66" s="90"/>
      <c r="B66" s="34" t="str">
        <f>monitoraggio!D66</f>
        <v>Gestrione e valutazione della segnalazione</v>
      </c>
      <c r="C66" s="34" t="str">
        <f>monitoraggio!E66</f>
        <v>non rispetto delle tempistiche previste</v>
      </c>
      <c r="D66" s="34" t="str">
        <f>monitoraggio!F66</f>
        <v>inadeguatezza o assenza di competenze del personale addetto ai controlli</v>
      </c>
      <c r="E66" s="34" t="str">
        <f>monitoraggio!G66</f>
        <v>BASSO</v>
      </c>
      <c r="F66" s="34">
        <f>monitoraggio!H66</f>
        <v>0</v>
      </c>
      <c r="G66" s="34"/>
      <c r="H66" s="35"/>
      <c r="I66" s="35"/>
      <c r="J66" s="35"/>
      <c r="K66" s="35"/>
      <c r="L66" s="35"/>
    </row>
    <row r="67" spans="1:12" ht="30" x14ac:dyDescent="0.25">
      <c r="A67" s="91"/>
      <c r="B67" s="34" t="str">
        <f>monitoraggio!D67</f>
        <v>Conclusione del procedimento</v>
      </c>
      <c r="C67" s="34" t="str">
        <f>monitoraggio!E67</f>
        <v>discrezionalità nella gestione</v>
      </c>
      <c r="D67" s="34" t="str">
        <f>monitoraggio!F67</f>
        <v>mancanza di trasparenza</v>
      </c>
      <c r="E67" s="34" t="str">
        <f>monitoraggio!G67</f>
        <v>BASSO</v>
      </c>
      <c r="F67" s="34">
        <f>monitoraggio!H67</f>
        <v>0</v>
      </c>
      <c r="G67" s="34"/>
      <c r="H67" s="35"/>
      <c r="I67" s="35"/>
      <c r="J67" s="35"/>
      <c r="K67" s="35"/>
      <c r="L67" s="35"/>
    </row>
    <row r="68" spans="1:12" ht="105" x14ac:dyDescent="0.25">
      <c r="A68" s="89" t="str">
        <f>monitoraggio!C68</f>
        <v>Gestione decessi in struttura</v>
      </c>
      <c r="B68" s="34" t="str">
        <f>monitoraggio!D68</f>
        <v>Segnalazione del decesso e accertamento della morte</v>
      </c>
      <c r="C68" s="34" t="str">
        <f>monitoraggio!E68</f>
        <v>comunicazione in anticipo di un decesso ad una determinata impresa di onoranze funebri</v>
      </c>
      <c r="D68" s="34" t="str">
        <f>monitoraggio!F68</f>
        <v>scarsa responsabilizzazione interna</v>
      </c>
      <c r="E68" s="34" t="str">
        <f>monitoraggio!G68</f>
        <v>MEDIO</v>
      </c>
      <c r="F68" s="34" t="str">
        <f>monitoraggio!H68</f>
        <v>formazione del personale interessato e aggiornamento della nota informativa predisposta</v>
      </c>
      <c r="G68" s="34" t="s">
        <v>187</v>
      </c>
      <c r="H68" s="40" t="s">
        <v>244</v>
      </c>
      <c r="I68" s="35"/>
      <c r="J68" s="35"/>
      <c r="K68" s="35"/>
      <c r="L68" s="35"/>
    </row>
    <row r="69" spans="1:12" ht="60" x14ac:dyDescent="0.25">
      <c r="A69" s="91"/>
      <c r="B69" s="34" t="str">
        <f>monitoraggio!D69</f>
        <v>Cura e preparazione della salma per familiari e rito funebre</v>
      </c>
      <c r="C69" s="34" t="str">
        <f>monitoraggio!E69</f>
        <v>non rispetto delle tempistiche previste</v>
      </c>
      <c r="D69" s="34" t="str">
        <f>monitoraggio!F69</f>
        <v>scarsa responsabilizzazione interna</v>
      </c>
      <c r="E69" s="34" t="str">
        <f>monitoraggio!G69</f>
        <v>BASSO</v>
      </c>
      <c r="F69" s="34">
        <f>monitoraggio!H69</f>
        <v>0</v>
      </c>
      <c r="G69" s="34"/>
      <c r="H69" s="35"/>
      <c r="I69" s="35"/>
      <c r="J69" s="35"/>
      <c r="K69" s="35"/>
      <c r="L69" s="35"/>
    </row>
    <row r="70" spans="1:12" ht="105" customHeight="1" x14ac:dyDescent="0.25">
      <c r="A70" s="89" t="str">
        <f>monitoraggio!C70</f>
        <v>Gestione banche dati o informazioni riservate in ambito generale ed in ambito sanitario</v>
      </c>
      <c r="B70" s="34" t="str">
        <f>monitoraggio!D70</f>
        <v>Nomina DPO</v>
      </c>
      <c r="C70" s="34" t="str">
        <f>monitoraggio!E70</f>
        <v>violazione della normativa europea</v>
      </c>
      <c r="D70" s="34" t="str">
        <f>monitoraggio!F70</f>
        <v>inadeguatezza o assenza di competenze del personale addetto al processo</v>
      </c>
      <c r="E70" s="34" t="str">
        <f>monitoraggio!G70</f>
        <v>MEDIO</v>
      </c>
      <c r="F70" s="34" t="str">
        <f>monitoraggio!H70</f>
        <v>verifica presenza atto di nomina DPO</v>
      </c>
      <c r="G70" s="34" t="s">
        <v>187</v>
      </c>
      <c r="H70" s="40" t="s">
        <v>217</v>
      </c>
      <c r="I70" s="35"/>
      <c r="J70" s="35"/>
      <c r="K70" s="35"/>
      <c r="L70" s="35"/>
    </row>
    <row r="71" spans="1:12" ht="75" x14ac:dyDescent="0.25">
      <c r="A71" s="90"/>
      <c r="B71" s="34" t="str">
        <f>monitoraggio!D71</f>
        <v>Approvazione e aggiornamento registro trattamento dei dati</v>
      </c>
      <c r="C71" s="34" t="str">
        <f>monitoraggio!E71</f>
        <v>violazione della normativa europea</v>
      </c>
      <c r="D71" s="34" t="str">
        <f>monitoraggio!F71</f>
        <v>inadeguatezza o assenza di competenze del personale addetto al processo</v>
      </c>
      <c r="E71" s="34" t="str">
        <f>monitoraggio!G71</f>
        <v>MEDIO</v>
      </c>
      <c r="F71" s="34" t="str">
        <f>monitoraggio!H71</f>
        <v>verifica presenza registro dei trattamenti</v>
      </c>
      <c r="G71" s="34" t="s">
        <v>187</v>
      </c>
      <c r="H71" s="40" t="s">
        <v>218</v>
      </c>
      <c r="I71" s="35"/>
      <c r="J71" s="35"/>
      <c r="K71" s="35"/>
      <c r="L71" s="35"/>
    </row>
    <row r="72" spans="1:12" ht="75" x14ac:dyDescent="0.25">
      <c r="A72" s="90"/>
      <c r="B72" s="34" t="str">
        <f>monitoraggio!D72</f>
        <v>Attribuzione dell'incarico al trattamento dei dati al personale</v>
      </c>
      <c r="C72" s="34" t="str">
        <f>monitoraggio!E72</f>
        <v>violazione della normativa europea</v>
      </c>
      <c r="D72" s="34" t="str">
        <f>monitoraggio!F72</f>
        <v>inadeguatezza o assenza di competenze del personale addetto al processo</v>
      </c>
      <c r="E72" s="34" t="str">
        <f>monitoraggio!G72</f>
        <v>BASSO</v>
      </c>
      <c r="F72" s="34">
        <f>monitoraggio!H72</f>
        <v>0</v>
      </c>
      <c r="G72" s="34"/>
      <c r="H72" s="35"/>
      <c r="I72" s="35"/>
      <c r="J72" s="35"/>
      <c r="K72" s="35"/>
      <c r="L72" s="35"/>
    </row>
    <row r="73" spans="1:12" ht="75" x14ac:dyDescent="0.25">
      <c r="A73" s="90"/>
      <c r="B73" s="34" t="str">
        <f>monitoraggio!D73</f>
        <v>Creazione del profilo di accesso specifico al singolo incarito all'interno dei sistemi informativi</v>
      </c>
      <c r="C73" s="34" t="str">
        <f>monitoraggio!E73</f>
        <v>disomogeneità delle valutazioni</v>
      </c>
      <c r="D73" s="34" t="str">
        <f>monitoraggio!F73</f>
        <v>inadeguatezza o assenza di competenze del personale addetto al processo</v>
      </c>
      <c r="E73" s="34" t="str">
        <f>monitoraggio!G73</f>
        <v>MEDIO</v>
      </c>
      <c r="F73" s="34" t="str">
        <f>monitoraggio!H73</f>
        <v>verifica presenza dei profili di accesso specifici per personale sanitario e socio-assistenziale</v>
      </c>
      <c r="G73" s="34" t="s">
        <v>187</v>
      </c>
      <c r="H73" s="40" t="s">
        <v>219</v>
      </c>
      <c r="I73" s="35"/>
      <c r="J73" s="35"/>
      <c r="K73" s="35"/>
      <c r="L73" s="35"/>
    </row>
    <row r="74" spans="1:12" ht="60" x14ac:dyDescent="0.25">
      <c r="A74" s="90"/>
      <c r="B74" s="34" t="str">
        <f>monitoraggio!D74</f>
        <v>Informazione sulla gestione del dato e l'uso dei dispositivi informatici</v>
      </c>
      <c r="C74" s="34" t="str">
        <f>monitoraggio!E74</f>
        <v>violazione della normativa europea</v>
      </c>
      <c r="D74" s="34" t="str">
        <f>monitoraggio!F74</f>
        <v>scarsa responsabilizzazione interna</v>
      </c>
      <c r="E74" s="34" t="str">
        <f>monitoraggio!G74</f>
        <v>BASSO</v>
      </c>
      <c r="F74" s="34">
        <f>monitoraggio!H74</f>
        <v>0</v>
      </c>
      <c r="G74" s="34"/>
      <c r="H74" s="35" t="s">
        <v>209</v>
      </c>
      <c r="I74" s="35"/>
      <c r="J74" s="35"/>
      <c r="K74" s="35"/>
      <c r="L74" s="35"/>
    </row>
    <row r="75" spans="1:12" ht="45" x14ac:dyDescent="0.25">
      <c r="A75" s="91"/>
      <c r="B75" s="34" t="str">
        <f>monitoraggio!D75</f>
        <v>Trattamento dei dati</v>
      </c>
      <c r="C75" s="34" t="str">
        <f>monitoraggio!E75</f>
        <v>violazione della normativa europea</v>
      </c>
      <c r="D75" s="34" t="str">
        <f>monitoraggio!F75</f>
        <v>scarsa responsabilizzazione interna</v>
      </c>
      <c r="E75" s="34" t="str">
        <f>monitoraggio!G75</f>
        <v>MEDIO</v>
      </c>
      <c r="F75" s="34" t="str">
        <f>monitoraggio!H75</f>
        <v>formazione del personale</v>
      </c>
      <c r="G75" s="34" t="s">
        <v>187</v>
      </c>
      <c r="H75" s="40" t="s">
        <v>209</v>
      </c>
      <c r="I75" s="35"/>
      <c r="J75" s="35"/>
      <c r="K75" s="35"/>
      <c r="L75" s="35"/>
    </row>
    <row r="76" spans="1:12" ht="90" x14ac:dyDescent="0.25">
      <c r="A76" s="89" t="str">
        <f>monitoraggio!C76</f>
        <v>Incarichi e consulenze professionali</v>
      </c>
      <c r="B76" s="34" t="str">
        <f>monitoraggio!D76</f>
        <v>Valutazione della necessità di ricorrere a liberi professionisti/consulenti</v>
      </c>
      <c r="C76" s="34" t="str">
        <f>monitoraggio!E76</f>
        <v>scarsa trasparenza nell'affidamento dell'incarico/consulenza</v>
      </c>
      <c r="D76" s="34" t="str">
        <f>monitoraggio!F76</f>
        <v>mancanza di trasparenza</v>
      </c>
      <c r="E76" s="34" t="str">
        <f>monitoraggio!G76</f>
        <v>MEDIO</v>
      </c>
      <c r="F76" s="34" t="str">
        <f>monitoraggio!H76</f>
        <v>presenza motivazione nella determinazione</v>
      </c>
      <c r="G76" s="34" t="s">
        <v>187</v>
      </c>
      <c r="H76" s="40" t="s">
        <v>229</v>
      </c>
      <c r="I76" s="35"/>
      <c r="J76" s="35"/>
      <c r="K76" s="35"/>
      <c r="L76" s="35"/>
    </row>
    <row r="77" spans="1:12" ht="90" x14ac:dyDescent="0.25">
      <c r="A77" s="90"/>
      <c r="B77" s="34" t="str">
        <f>monitoraggio!D77</f>
        <v>Scelta della procedura di affidamento</v>
      </c>
      <c r="C77" s="34" t="str">
        <f>monitoraggio!E77</f>
        <v>scarsa trasparenza nell'affidamento dell'incarico/consulenza</v>
      </c>
      <c r="D77" s="34" t="str">
        <f>monitoraggio!F77</f>
        <v>mancanza di trasparenza</v>
      </c>
      <c r="E77" s="34" t="str">
        <f>monitoraggio!G77</f>
        <v>MEDIO</v>
      </c>
      <c r="F77" s="34" t="str">
        <f>monitoraggio!H77</f>
        <v>presenza motivazione nella determinazione</v>
      </c>
      <c r="G77" s="34" t="s">
        <v>187</v>
      </c>
      <c r="H77" s="40" t="s">
        <v>229</v>
      </c>
      <c r="I77" s="35"/>
      <c r="J77" s="35"/>
      <c r="K77" s="35"/>
      <c r="L77" s="35"/>
    </row>
    <row r="78" spans="1:12" ht="90" x14ac:dyDescent="0.25">
      <c r="A78" s="90"/>
      <c r="B78" s="34" t="str">
        <f>monitoraggio!D78</f>
        <v>Determinazione a contrarre</v>
      </c>
      <c r="C78" s="34" t="str">
        <f>monitoraggio!E78</f>
        <v>disomogeneità di valutazione nella individuazione del soggetto destinatario</v>
      </c>
      <c r="D78" s="34" t="str">
        <f>monitoraggio!F78</f>
        <v>mancanza di trasparenza</v>
      </c>
      <c r="E78" s="34" t="str">
        <f>monitoraggio!G78</f>
        <v>MEDIO</v>
      </c>
      <c r="F78" s="34" t="str">
        <f>monitoraggio!H78</f>
        <v>presenza motivazione nella determinazione</v>
      </c>
      <c r="G78" s="34" t="s">
        <v>187</v>
      </c>
      <c r="H78" s="40" t="s">
        <v>229</v>
      </c>
      <c r="I78" s="35"/>
      <c r="J78" s="35"/>
      <c r="K78" s="35"/>
      <c r="L78" s="35"/>
    </row>
    <row r="79" spans="1:12" ht="75" x14ac:dyDescent="0.25">
      <c r="A79" s="90"/>
      <c r="B79" s="34" t="str">
        <f>monitoraggio!D79</f>
        <v>Verifica dei requisiti</v>
      </c>
      <c r="C79" s="34" t="str">
        <f>monitoraggio!E79</f>
        <v>scarso controllo del possesso dei requisiti</v>
      </c>
      <c r="D79" s="34" t="str">
        <f>monitoraggio!F79</f>
        <v>inadeguatezza o assenza di competenze del personale addetto ai controlli</v>
      </c>
      <c r="E79" s="34" t="str">
        <f>monitoraggio!G79</f>
        <v>MEDIO</v>
      </c>
      <c r="F79" s="34" t="str">
        <f>monitoraggio!H79</f>
        <v>rispetto delle norme che disciplinano gli incarichi</v>
      </c>
      <c r="G79" s="34" t="s">
        <v>89</v>
      </c>
      <c r="H79" s="41" t="s">
        <v>211</v>
      </c>
      <c r="I79" s="35"/>
      <c r="J79" s="35"/>
      <c r="K79" s="35"/>
      <c r="L79" s="35"/>
    </row>
    <row r="80" spans="1:12" ht="45" x14ac:dyDescent="0.25">
      <c r="A80" s="91"/>
      <c r="B80" s="34" t="str">
        <f>monitoraggio!D80</f>
        <v>Affidamento incarico</v>
      </c>
      <c r="C80" s="34" t="str">
        <f>monitoraggio!E80</f>
        <v xml:space="preserve">favorire/sfavorire posizioni soggettive </v>
      </c>
      <c r="D80" s="34" t="str">
        <f>monitoraggio!F80</f>
        <v>mancanza di trasparenza</v>
      </c>
      <c r="E80" s="34" t="str">
        <f>monitoraggio!G80</f>
        <v>MEDIO</v>
      </c>
      <c r="F80" s="34" t="str">
        <f>monitoraggio!H80</f>
        <v>rispetto delle norme che disciplinano gli incarichi</v>
      </c>
      <c r="G80" s="34" t="s">
        <v>89</v>
      </c>
      <c r="H80" s="41" t="s">
        <v>211</v>
      </c>
      <c r="I80" s="35"/>
      <c r="J80" s="35"/>
      <c r="K80" s="35"/>
      <c r="L80" s="35"/>
    </row>
    <row r="81" spans="1:12" ht="60" x14ac:dyDescent="0.25">
      <c r="A81" s="89">
        <f>monitoraggio!C81</f>
        <v>0</v>
      </c>
      <c r="B81" s="34" t="str">
        <f>monitoraggio!D81</f>
        <v>Ricezione istanza di accesso</v>
      </c>
      <c r="C81" s="34" t="str">
        <f>monitoraggio!E81</f>
        <v>disomogenità nella valutazione delle richieste</v>
      </c>
      <c r="D81" s="34" t="str">
        <f>monitoraggio!F81</f>
        <v>mancanza di trasparenza</v>
      </c>
      <c r="E81" s="34" t="str">
        <f>monitoraggio!G81</f>
        <v>BASSO</v>
      </c>
      <c r="F81" s="34">
        <f>monitoraggio!H81</f>
        <v>0</v>
      </c>
      <c r="G81" s="34"/>
      <c r="H81" s="35"/>
      <c r="I81" s="35"/>
      <c r="J81" s="35"/>
      <c r="K81" s="35"/>
      <c r="L81" s="35"/>
    </row>
    <row r="82" spans="1:12" ht="60" x14ac:dyDescent="0.25">
      <c r="A82" s="90"/>
      <c r="B82" s="34" t="str">
        <f>monitoraggio!D82</f>
        <v>Valutazione dell'istanza e coinvolgimento di eventuali cointeressati</v>
      </c>
      <c r="C82" s="34" t="str">
        <f>monitoraggio!E82</f>
        <v>disomogenità nella valutazione delle richieste</v>
      </c>
      <c r="D82" s="34" t="str">
        <f>monitoraggio!F82</f>
        <v>mancanza di trasparenza</v>
      </c>
      <c r="E82" s="34" t="str">
        <f>monitoraggio!G82</f>
        <v>BASSO</v>
      </c>
      <c r="F82" s="34">
        <f>monitoraggio!H82</f>
        <v>0</v>
      </c>
      <c r="G82" s="34"/>
      <c r="H82" s="35"/>
      <c r="I82" s="35"/>
      <c r="J82" s="35"/>
      <c r="K82" s="35"/>
      <c r="L82" s="35"/>
    </row>
    <row r="83" spans="1:12" ht="60" x14ac:dyDescent="0.25">
      <c r="A83" s="91"/>
      <c r="B83" s="34" t="str">
        <f>monitoraggio!D83</f>
        <v>Decisione sull'istanza e comunicazione</v>
      </c>
      <c r="C83" s="34" t="str">
        <f>monitoraggio!E83</f>
        <v>disomogenità nella valutazione delle richieste</v>
      </c>
      <c r="D83" s="34" t="str">
        <f>monitoraggio!F83</f>
        <v>mancanza di trasparenza</v>
      </c>
      <c r="E83" s="34" t="str">
        <f>monitoraggio!G83</f>
        <v>BASSO</v>
      </c>
      <c r="F83" s="34">
        <f>monitoraggio!H83</f>
        <v>0</v>
      </c>
      <c r="G83" s="34"/>
      <c r="H83" s="35"/>
      <c r="I83" s="35"/>
      <c r="J83" s="35"/>
      <c r="K83" s="35"/>
      <c r="L83" s="35"/>
    </row>
    <row r="84" spans="1:12" ht="60" x14ac:dyDescent="0.25">
      <c r="A84" s="89">
        <f>monitoraggio!C84</f>
        <v>0</v>
      </c>
      <c r="B84" s="34" t="str">
        <f>monitoraggio!D84</f>
        <v xml:space="preserve">Ricezione richiesta inserimento nel servizio </v>
      </c>
      <c r="C84" s="34" t="str">
        <f>monitoraggio!E84</f>
        <v>scarsa trasparenza/poca pubblicità dell'opportunità</v>
      </c>
      <c r="D84" s="34" t="str">
        <f>monitoraggio!F84</f>
        <v>mancanza di misure di trattamento del rischio e/o controlli</v>
      </c>
      <c r="E84" s="34" t="str">
        <f>monitoraggio!G84</f>
        <v>BASSO</v>
      </c>
      <c r="F84" s="34">
        <f>monitoraggio!H84</f>
        <v>0</v>
      </c>
      <c r="G84" s="34"/>
      <c r="H84" s="35"/>
      <c r="I84" s="35"/>
      <c r="J84" s="35"/>
      <c r="K84" s="35"/>
      <c r="L84" s="35"/>
    </row>
    <row r="85" spans="1:12" ht="60" x14ac:dyDescent="0.25">
      <c r="A85" s="90"/>
      <c r="B85" s="34" t="str">
        <f>monitoraggio!D85</f>
        <v>Valutazione della richiesta</v>
      </c>
      <c r="C85" s="34" t="str">
        <f>monitoraggio!E85</f>
        <v>disomogenità nella valutazione delle richieste</v>
      </c>
      <c r="D85" s="34" t="str">
        <f>monitoraggio!F85</f>
        <v>mancanza di misure di trattamento del rischio e/o controlli</v>
      </c>
      <c r="E85" s="34" t="str">
        <f>monitoraggio!G85</f>
        <v>BASSO</v>
      </c>
      <c r="F85" s="34">
        <f>monitoraggio!H85</f>
        <v>0</v>
      </c>
      <c r="G85" s="34"/>
      <c r="H85" s="35"/>
      <c r="I85" s="35"/>
      <c r="J85" s="35"/>
      <c r="K85" s="35"/>
      <c r="L85" s="35"/>
    </row>
    <row r="86" spans="1:12" ht="60" x14ac:dyDescent="0.25">
      <c r="A86" s="90"/>
      <c r="B86" s="34" t="str">
        <f>monitoraggio!D86</f>
        <v>Gestione della lista d'attesa</v>
      </c>
      <c r="C86" s="34" t="str">
        <f>monitoraggio!E86</f>
        <v>disomogenità nella valutazione delle richieste</v>
      </c>
      <c r="D86" s="34" t="str">
        <f>monitoraggio!F86</f>
        <v>mancanza di misure di trattamento del rischio e/o controlli</v>
      </c>
      <c r="E86" s="34" t="str">
        <f>monitoraggio!G86</f>
        <v>BASSO</v>
      </c>
      <c r="F86" s="34">
        <f>monitoraggio!H86</f>
        <v>0</v>
      </c>
      <c r="G86" s="34"/>
      <c r="H86" s="35"/>
      <c r="I86" s="35"/>
      <c r="J86" s="35"/>
      <c r="K86" s="35"/>
      <c r="L86" s="35"/>
    </row>
    <row r="87" spans="1:12" ht="45" x14ac:dyDescent="0.25">
      <c r="A87" s="91"/>
      <c r="B87" s="34" t="str">
        <f>monitoraggio!D87</f>
        <v>Accoglimento della richiesta</v>
      </c>
      <c r="C87" s="34" t="str">
        <f>monitoraggio!E87</f>
        <v>scarso controllo del possesso dei requisiti</v>
      </c>
      <c r="D87" s="34" t="str">
        <f>monitoraggio!F87</f>
        <v>mancanza di misure di trattamento del rischio e/o controlli</v>
      </c>
      <c r="E87" s="34" t="str">
        <f>monitoraggio!G87</f>
        <v>BASSO</v>
      </c>
      <c r="F87" s="34">
        <f>monitoraggio!H87</f>
        <v>0</v>
      </c>
      <c r="G87" s="34"/>
      <c r="H87" s="35"/>
      <c r="I87" s="35"/>
      <c r="J87" s="35"/>
      <c r="K87" s="35"/>
      <c r="L87" s="35"/>
    </row>
    <row r="92" spans="1:12" x14ac:dyDescent="0.25">
      <c r="D92" t="s">
        <v>191</v>
      </c>
      <c r="E92">
        <f>COUNTIF($E$4:E$80,D92)</f>
        <v>38</v>
      </c>
    </row>
    <row r="93" spans="1:12" x14ac:dyDescent="0.25">
      <c r="D93" t="s">
        <v>71</v>
      </c>
      <c r="E93">
        <f>COUNTIF($E$4:E$80,D93)</f>
        <v>32</v>
      </c>
    </row>
    <row r="94" spans="1:12" x14ac:dyDescent="0.25">
      <c r="D94" t="s">
        <v>81</v>
      </c>
      <c r="E94">
        <f>COUNTIF($E$4:E$80,D94)</f>
        <v>7</v>
      </c>
    </row>
    <row r="95" spans="1:12" x14ac:dyDescent="0.25">
      <c r="E95">
        <f>SUBTOTAL(9,E92:E94)</f>
        <v>77</v>
      </c>
    </row>
    <row r="97" spans="4:5" x14ac:dyDescent="0.25">
      <c r="D97" t="s">
        <v>254</v>
      </c>
      <c r="E97" s="42">
        <f>(E93+E94)*30%</f>
        <v>11.7</v>
      </c>
    </row>
  </sheetData>
  <autoFilter ref="A1:L87"/>
  <mergeCells count="24">
    <mergeCell ref="A43:A45"/>
    <mergeCell ref="A5:A7"/>
    <mergeCell ref="A8:A11"/>
    <mergeCell ref="A20:A22"/>
    <mergeCell ref="A23:A27"/>
    <mergeCell ref="A28:A30"/>
    <mergeCell ref="A31:A32"/>
    <mergeCell ref="A33:A35"/>
    <mergeCell ref="A36:A39"/>
    <mergeCell ref="A40:A42"/>
    <mergeCell ref="A12:A14"/>
    <mergeCell ref="A15:A19"/>
    <mergeCell ref="A84:A87"/>
    <mergeCell ref="A46:A48"/>
    <mergeCell ref="A49:A52"/>
    <mergeCell ref="A53:A55"/>
    <mergeCell ref="A57:A59"/>
    <mergeCell ref="A60:A62"/>
    <mergeCell ref="A63:A64"/>
    <mergeCell ref="A65:A67"/>
    <mergeCell ref="A68:A69"/>
    <mergeCell ref="A70:A75"/>
    <mergeCell ref="A76:A80"/>
    <mergeCell ref="A81:A83"/>
  </mergeCells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mappatura processi</vt:lpstr>
      <vt:lpstr>registro dei rischi</vt:lpstr>
      <vt:lpstr>valutazione del rischio</vt:lpstr>
      <vt:lpstr>monitoraggio</vt:lpstr>
      <vt:lpstr>autodichiarazione</vt:lpstr>
      <vt:lpstr>autodichiarazione!Area_stampa</vt:lpstr>
      <vt:lpstr>monitoraggio!Area_stampa</vt:lpstr>
      <vt:lpstr>'valutazione del rischio'!Area_stampa</vt:lpstr>
      <vt:lpstr>monitoraggio!Titoli_stampa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2024-03-15T08:26:26Z</dcterms:modified>
</cp:coreProperties>
</file>